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65" windowWidth="9720" windowHeight="6330" tabRatio="812" activeTab="4"/>
  </bookViews>
  <sheets>
    <sheet name="kohtunikud" sheetId="1" r:id="rId1"/>
    <sheet name="sõjaline kiirl." sheetId="2" r:id="rId2"/>
    <sheet name="20+20+20püstol" sheetId="3" r:id="rId3"/>
    <sheet name="vabapüstol" sheetId="4" r:id="rId4"/>
    <sheet name="püstol 30+30" sheetId="5" r:id="rId5"/>
    <sheet name="60 lamades" sheetId="6" r:id="rId6"/>
    <sheet name="40l N Õ.Püss" sheetId="7" r:id="rId7"/>
    <sheet name="40l N Õ.püstol" sheetId="8" r:id="rId8"/>
    <sheet name="olümp." sheetId="9" r:id="rId9"/>
    <sheet name="3x40" sheetId="10" r:id="rId10"/>
    <sheet name="liikuv 30+30" sheetId="11" r:id="rId11"/>
    <sheet name="3x20" sheetId="12" r:id="rId12"/>
  </sheets>
  <definedNames/>
  <calcPr fullCalcOnLoad="1" fullPrecision="0"/>
</workbook>
</file>

<file path=xl/sharedStrings.xml><?xml version="1.0" encoding="utf-8"?>
<sst xmlns="http://schemas.openxmlformats.org/spreadsheetml/2006/main" count="1944" uniqueCount="613">
  <si>
    <t>Koht</t>
  </si>
  <si>
    <t>Ees- ja perekonnanimi</t>
  </si>
  <si>
    <t>S.a.</t>
  </si>
  <si>
    <t>Klubi</t>
  </si>
  <si>
    <t>Seeriad</t>
  </si>
  <si>
    <t>Kokku</t>
  </si>
  <si>
    <t>Elva</t>
  </si>
  <si>
    <t>Haapsalu</t>
  </si>
  <si>
    <t>Lamades</t>
  </si>
  <si>
    <t>Püsti</t>
  </si>
  <si>
    <t>Põlvelt</t>
  </si>
  <si>
    <t>Summa</t>
  </si>
  <si>
    <t>Klass</t>
  </si>
  <si>
    <t>I</t>
  </si>
  <si>
    <t>II</t>
  </si>
  <si>
    <t>III</t>
  </si>
  <si>
    <t>IV</t>
  </si>
  <si>
    <t>V</t>
  </si>
  <si>
    <t>VI</t>
  </si>
  <si>
    <t>Olümpiakiirlaskmine mehed</t>
  </si>
  <si>
    <t xml:space="preserve">I </t>
  </si>
  <si>
    <t xml:space="preserve">II </t>
  </si>
  <si>
    <t>Sa</t>
  </si>
  <si>
    <t>Andu Heinsoo</t>
  </si>
  <si>
    <t>Reijo Virolainen</t>
  </si>
  <si>
    <t>Erkki Häkkinen</t>
  </si>
  <si>
    <t>Soome</t>
  </si>
  <si>
    <t>Mait Vasser</t>
  </si>
  <si>
    <t>Erko Vilba</t>
  </si>
  <si>
    <t>Matti Kanep</t>
  </si>
  <si>
    <t>Edik Koppelmann</t>
  </si>
  <si>
    <t>Lauri Erm</t>
  </si>
  <si>
    <t>Kairi Heinsoo</t>
  </si>
  <si>
    <t>Gerli Oberg</t>
  </si>
  <si>
    <t>Jekaterina Tihhomirova</t>
  </si>
  <si>
    <t>Karl Kontor</t>
  </si>
  <si>
    <t>Lennart Pruuli</t>
  </si>
  <si>
    <t>Liivi Erm</t>
  </si>
  <si>
    <t>Õhupüstol 40l naised</t>
  </si>
  <si>
    <t>Aeglane jooks</t>
  </si>
  <si>
    <t>Kiire jooks</t>
  </si>
  <si>
    <t>Harri Veskimeister</t>
  </si>
  <si>
    <t>S.a</t>
  </si>
  <si>
    <t>KORRALDUSKOGU</t>
  </si>
  <si>
    <t>VÕISTLUSTE  ZÜRII</t>
  </si>
  <si>
    <t>KLASSIFIKATSIOONI  ZÜRII</t>
  </si>
  <si>
    <t>Tulejoone vanemkohtunik</t>
  </si>
  <si>
    <t>Märkidejoone vanemkohtunik</t>
  </si>
  <si>
    <t>Sektori kohtunikud</t>
  </si>
  <si>
    <t>1976</t>
  </si>
  <si>
    <t>1981</t>
  </si>
  <si>
    <t>1984</t>
  </si>
  <si>
    <t>1970</t>
  </si>
  <si>
    <t>Ludmila Gubenko</t>
  </si>
  <si>
    <t>MäLK</t>
  </si>
  <si>
    <t>Andris Rozentalbergs</t>
  </si>
  <si>
    <t>Ees-ja perekonnanimi</t>
  </si>
  <si>
    <t>Mehed 60 lasku lamades</t>
  </si>
  <si>
    <t xml:space="preserve">Ain Muru </t>
  </si>
  <si>
    <t>Ljudmila Kortsagina</t>
  </si>
  <si>
    <t>Marilin Ziugmann</t>
  </si>
  <si>
    <t>Põlva LK/KL</t>
  </si>
  <si>
    <t>Naised 60 lasku lamades</t>
  </si>
  <si>
    <t>Jevgeni Otvagin</t>
  </si>
  <si>
    <t>Tõives Raudsaar</t>
  </si>
  <si>
    <t>Spordipüstol 30+30 lasku naised</t>
  </si>
  <si>
    <t>Zürii esimees</t>
  </si>
  <si>
    <t>Arvestuszürii esimees</t>
  </si>
  <si>
    <t>Jüri Mägi</t>
  </si>
  <si>
    <t>Narva LK</t>
  </si>
  <si>
    <t>Elva LK</t>
  </si>
  <si>
    <t>Liikuv märk 20+20</t>
  </si>
  <si>
    <t>Liikuv märk 30+30</t>
  </si>
  <si>
    <t>Elva LSK</t>
  </si>
  <si>
    <t>1955</t>
  </si>
  <si>
    <t>1979</t>
  </si>
  <si>
    <t>Anu Uin</t>
  </si>
  <si>
    <t>Ilme Põvvat</t>
  </si>
  <si>
    <t>Ain Kattai</t>
  </si>
  <si>
    <t>Ranno Krusta</t>
  </si>
  <si>
    <t>Kärt Põvvat</t>
  </si>
  <si>
    <t>Ave Nigul</t>
  </si>
  <si>
    <t>Keila LK</t>
  </si>
  <si>
    <t>SK Tervis</t>
  </si>
  <si>
    <t>Antti Raitinen</t>
  </si>
  <si>
    <t>Ülenurme GSK</t>
  </si>
  <si>
    <t>Erki Linaste</t>
  </si>
  <si>
    <t>1975</t>
  </si>
  <si>
    <t>Heili Johanson</t>
  </si>
  <si>
    <t>Mari Seeba</t>
  </si>
  <si>
    <t xml:space="preserve">Merle Palk </t>
  </si>
  <si>
    <t>Eriks Filipenoks</t>
  </si>
  <si>
    <t>Aivar Kuhi</t>
  </si>
  <si>
    <t>Kaiu Kustasson</t>
  </si>
  <si>
    <t>Gennadi Salonen</t>
  </si>
  <si>
    <t>Finaal</t>
  </si>
  <si>
    <t xml:space="preserve">Koht   </t>
  </si>
  <si>
    <t>Naisjuuniorid 60 lasku lamades</t>
  </si>
  <si>
    <t>Andris Kriekis</t>
  </si>
  <si>
    <t>Lauri Abel</t>
  </si>
  <si>
    <t xml:space="preserve">Koht     </t>
  </si>
  <si>
    <t>Väikepüss 3x40 mehed</t>
  </si>
  <si>
    <t>Olümpiakiirlaskmine meesjuuniorid</t>
  </si>
  <si>
    <t>Spordipüstol 30+30 lasku naisjuuniorid</t>
  </si>
  <si>
    <t>Tk.püstol/revolver 30+30 mehed</t>
  </si>
  <si>
    <t>Spordipüstol 30+30 meesjuuniorid</t>
  </si>
  <si>
    <t>Väikepüss 3x20 naised</t>
  </si>
  <si>
    <t>Väikepüss 3x20 naisjuuniorid</t>
  </si>
  <si>
    <t>Väikepüss 3x20 meesjuuniorid</t>
  </si>
  <si>
    <t>150"</t>
  </si>
  <si>
    <t>20"</t>
  </si>
  <si>
    <t>10"</t>
  </si>
  <si>
    <t>Argo</t>
  </si>
  <si>
    <t>Andu</t>
  </si>
  <si>
    <t>Põlva LK</t>
  </si>
  <si>
    <t xml:space="preserve">Põlva LK </t>
  </si>
  <si>
    <t xml:space="preserve">Lauri </t>
  </si>
  <si>
    <t>Reijo</t>
  </si>
  <si>
    <t>10''</t>
  </si>
  <si>
    <t>8''</t>
  </si>
  <si>
    <t>6''</t>
  </si>
  <si>
    <t>Veskimeister</t>
  </si>
  <si>
    <t xml:space="preserve">Kairi </t>
  </si>
  <si>
    <t>Heinsoo</t>
  </si>
  <si>
    <t>Eugen Ora</t>
  </si>
  <si>
    <t>Ora</t>
  </si>
  <si>
    <t>KJ SK</t>
  </si>
  <si>
    <t>Erkki</t>
  </si>
  <si>
    <t>Häkkinen</t>
  </si>
  <si>
    <t>Kurg</t>
  </si>
  <si>
    <t>Heikki</t>
  </si>
  <si>
    <t>Lipsanen</t>
  </si>
  <si>
    <t>Janne</t>
  </si>
  <si>
    <t>Teijo</t>
  </si>
  <si>
    <t>Kimpimäki</t>
  </si>
  <si>
    <t>Harri</t>
  </si>
  <si>
    <t>Virolainen</t>
  </si>
  <si>
    <t>Eugen</t>
  </si>
  <si>
    <t>Teemu Lahti</t>
  </si>
  <si>
    <t>Heikki Lipsanen</t>
  </si>
  <si>
    <t>1950</t>
  </si>
  <si>
    <t>Marek Marga</t>
  </si>
  <si>
    <t>Dmitri Maksimov</t>
  </si>
  <si>
    <t>1990</t>
  </si>
  <si>
    <t>Endel Kaasiku</t>
  </si>
  <si>
    <t>Kaiu LK</t>
  </si>
  <si>
    <t>1977</t>
  </si>
  <si>
    <t>Viljandi SK</t>
  </si>
  <si>
    <t>Vidar</t>
  </si>
  <si>
    <t>Fagerström</t>
  </si>
  <si>
    <t>Järvamaa LK</t>
  </si>
  <si>
    <t>Teijo Kimpimäki</t>
  </si>
  <si>
    <t>Fred Raukas</t>
  </si>
  <si>
    <t>Argo Altmäe</t>
  </si>
  <si>
    <t>Tiit Reinaas</t>
  </si>
  <si>
    <t>Siim Puustusmaa</t>
  </si>
  <si>
    <t>Kaido Kokk</t>
  </si>
  <si>
    <t>Juha Soini</t>
  </si>
  <si>
    <t>Pauliina Frilander</t>
  </si>
  <si>
    <t>Raivo Deklavs</t>
  </si>
  <si>
    <t>Janek Mäesti</t>
  </si>
  <si>
    <t>Alar Palk</t>
  </si>
  <si>
    <t>Anton Otvagin</t>
  </si>
  <si>
    <t>Kuressaare NHK</t>
  </si>
  <si>
    <t>Margus Metshein</t>
  </si>
  <si>
    <t>Kaljo Lihulinn</t>
  </si>
  <si>
    <t>Andero Laurits</t>
  </si>
  <si>
    <t>Lembit Mitt</t>
  </si>
  <si>
    <t>Kaia Kindlam</t>
  </si>
  <si>
    <t>Aire Arge</t>
  </si>
  <si>
    <t>Ance Birkmane</t>
  </si>
  <si>
    <t>Vasilijs Leonovs</t>
  </si>
  <si>
    <t>Vidar Fagerström</t>
  </si>
  <si>
    <t>Virve Unt</t>
  </si>
  <si>
    <t>Irina Vassiljeva</t>
  </si>
  <si>
    <t>PROTOKOLLIJA</t>
  </si>
  <si>
    <t>MÄRKLEHTEDE ETTEVALMISTUS</t>
  </si>
  <si>
    <t>50m  ŽÜRII</t>
  </si>
  <si>
    <t>Martin Kosemets</t>
  </si>
  <si>
    <t>Varjendi vanemkohtunik</t>
  </si>
  <si>
    <t>Varjendi sektorikohtunik</t>
  </si>
  <si>
    <t>25m  ŽÜRII</t>
  </si>
  <si>
    <t>Märkidejoone kohtunik</t>
  </si>
  <si>
    <t>Viktor Ovtšinnikov</t>
  </si>
  <si>
    <t>10m ŽÜRII</t>
  </si>
  <si>
    <t>Liikuva märgi ŽÜRII</t>
  </si>
  <si>
    <t xml:space="preserve">Heili </t>
  </si>
  <si>
    <t>Johanson</t>
  </si>
  <si>
    <t>Aureelika</t>
  </si>
  <si>
    <t>Rass</t>
  </si>
  <si>
    <t>Põlva KL</t>
  </si>
  <si>
    <t>Tartu KL</t>
  </si>
  <si>
    <t>Jorma</t>
  </si>
  <si>
    <t>Mecklin</t>
  </si>
  <si>
    <t xml:space="preserve">Ville </t>
  </si>
  <si>
    <t>Nousiainen</t>
  </si>
  <si>
    <t>Huttunen</t>
  </si>
  <si>
    <t>Rudolf</t>
  </si>
  <si>
    <t>Tammisaari/FIN</t>
  </si>
  <si>
    <t>Ulf</t>
  </si>
  <si>
    <t>1968</t>
  </si>
  <si>
    <t>Vello Karja</t>
  </si>
  <si>
    <t>1960</t>
  </si>
  <si>
    <t>Igors Gribusts</t>
  </si>
  <si>
    <t>Jaanus Raidlo</t>
  </si>
  <si>
    <t>Ulf Fagerström</t>
  </si>
  <si>
    <t>1940</t>
  </si>
  <si>
    <t>Jorma Mecklin</t>
  </si>
  <si>
    <t>1954</t>
  </si>
  <si>
    <t>Harri Huttunen</t>
  </si>
  <si>
    <t>Kristel</t>
  </si>
  <si>
    <t>Kaasiku</t>
  </si>
  <si>
    <t>Ieva Simsone</t>
  </si>
  <si>
    <t>Nadežda Dombrovska</t>
  </si>
  <si>
    <t>Mariliis Tiisler</t>
  </si>
  <si>
    <t>Olga Boitsova</t>
  </si>
  <si>
    <t>Alina Nikitina</t>
  </si>
  <si>
    <t>Triin Kuusik</t>
  </si>
  <si>
    <t>Kaur Kuurberg</t>
  </si>
  <si>
    <t>Jaago Kajalainen</t>
  </si>
  <si>
    <t>Asko Mäeots</t>
  </si>
  <si>
    <t>Ville Nousiainen</t>
  </si>
  <si>
    <t>Olga Wolkoff</t>
  </si>
  <si>
    <t>Tiit Õispuu</t>
  </si>
  <si>
    <t>Olav Saul</t>
  </si>
  <si>
    <t>Andrejs Vasiljevs</t>
  </si>
  <si>
    <t>Matiss Fausts</t>
  </si>
  <si>
    <t>Rihards Pricins</t>
  </si>
  <si>
    <t>Kristaps Didže</t>
  </si>
  <si>
    <t>Gunta Vasule</t>
  </si>
  <si>
    <t>Inguna Balanas</t>
  </si>
  <si>
    <t>Dace Petrovska</t>
  </si>
  <si>
    <t>Laura Mažule</t>
  </si>
  <si>
    <t>Heiti Kuimets</t>
  </si>
  <si>
    <t>Mati Nigul</t>
  </si>
  <si>
    <t>Sigrid Semm</t>
  </si>
  <si>
    <t>Lisete Vals</t>
  </si>
  <si>
    <t>Sigrit Sepp</t>
  </si>
  <si>
    <t>Jelena Potaševa</t>
  </si>
  <si>
    <t>Sofia Švan</t>
  </si>
  <si>
    <t>Liisa Mölder</t>
  </si>
  <si>
    <t>Karina Kotkas</t>
  </si>
  <si>
    <t>Liina Kuusik</t>
  </si>
  <si>
    <t>Tarmo Nairis</t>
  </si>
  <si>
    <t>Kristi Sepp</t>
  </si>
  <si>
    <t>Neeme Virveste</t>
  </si>
  <si>
    <t>Jaan Tiit</t>
  </si>
  <si>
    <t>Tormis Saar</t>
  </si>
  <si>
    <t>Meelis Kiisk</t>
  </si>
  <si>
    <t>Mari-Ann Piibeleht</t>
  </si>
  <si>
    <t>Eetu Orsjoki</t>
  </si>
  <si>
    <t>Toni Matilainen</t>
  </si>
  <si>
    <t>Niko Matilainen</t>
  </si>
  <si>
    <t>Ville Nokipii</t>
  </si>
  <si>
    <t>Pekka Raittinen</t>
  </si>
  <si>
    <t>Maarja-Liisa Maasik</t>
  </si>
  <si>
    <t>Piirivalve SKK</t>
  </si>
  <si>
    <t>Antti Pesonen</t>
  </si>
  <si>
    <t>1959</t>
  </si>
  <si>
    <t>1972</t>
  </si>
  <si>
    <t>Siim Illopmägi</t>
  </si>
  <si>
    <t>Järvamaa</t>
  </si>
  <si>
    <t>Margus Uiboaid</t>
  </si>
  <si>
    <t>Baiba Pavlavicus</t>
  </si>
  <si>
    <t>Kristel Kaasiku</t>
  </si>
  <si>
    <t>Mareks Jansons</t>
  </si>
  <si>
    <t>Guntis Inauskis</t>
  </si>
  <si>
    <t>Meesjuuniorid 60 lasku lamades</t>
  </si>
  <si>
    <t>Jevgeni Falovski</t>
  </si>
  <si>
    <t>Endel Õunap</t>
  </si>
  <si>
    <t>Informaatorid</t>
  </si>
  <si>
    <t>Variendi abikohtunikud</t>
  </si>
  <si>
    <t>Märkidejoone abikohtunikud</t>
  </si>
  <si>
    <t>Tulejoone kohtunik</t>
  </si>
  <si>
    <t>Õhupüstol 40l naisjuuniorid</t>
  </si>
  <si>
    <t>Arles Taal</t>
  </si>
  <si>
    <t>Heli Rassi 35. memoriaali kohtunikud</t>
  </si>
  <si>
    <t xml:space="preserve">  3 x 20 lasku  sõjaline kiirlaskmine naised</t>
  </si>
  <si>
    <t xml:space="preserve"> 3 x 20 lasku  sõjaline kiirlaskmine  mehed</t>
  </si>
  <si>
    <t>Standardpüstol 20+20+20 lasku   mehed</t>
  </si>
  <si>
    <t>Standardpüstol 20+20+20 lasku   meesjuuniorid</t>
  </si>
  <si>
    <t xml:space="preserve"> 60 l vabapüstol  mehed</t>
  </si>
  <si>
    <t>60 l vabapüstol  meesjuuniorid</t>
  </si>
  <si>
    <t>Daugavpils</t>
  </si>
  <si>
    <t>Artjoms Grigorjevs</t>
  </si>
  <si>
    <t>Sergejs Snežkovs</t>
  </si>
  <si>
    <t>1991</t>
  </si>
  <si>
    <t>Dobele</t>
  </si>
  <si>
    <t>Emils Latišs</t>
  </si>
  <si>
    <t>Rihards Lebeds</t>
  </si>
  <si>
    <t>Liepajas raj</t>
  </si>
  <si>
    <t>Martinš Kalninš</t>
  </si>
  <si>
    <t>Martinš Kukars</t>
  </si>
  <si>
    <t>Toms Kinens</t>
  </si>
  <si>
    <t>Kristians Silinš</t>
  </si>
  <si>
    <t>Tukums</t>
  </si>
  <si>
    <t>Matis Kubelis</t>
  </si>
  <si>
    <t>Uldis Pinkis</t>
  </si>
  <si>
    <t>1992</t>
  </si>
  <si>
    <t>Girts Stepanovs</t>
  </si>
  <si>
    <t>Sandis Zaltickis</t>
  </si>
  <si>
    <t>Jelizaveta Hmelevska</t>
  </si>
  <si>
    <t>Arta Vagale</t>
  </si>
  <si>
    <t>Evika Apine</t>
  </si>
  <si>
    <t>Janis Krickis</t>
  </si>
  <si>
    <t>Riga</t>
  </si>
  <si>
    <t>Aleksandrs Voloncevicš</t>
  </si>
  <si>
    <t>Ainars Gereišs</t>
  </si>
  <si>
    <t>Martinš Grigorjevs</t>
  </si>
  <si>
    <t>Ilze Fridenberga</t>
  </si>
  <si>
    <t>Anna Jermolajeva</t>
  </si>
  <si>
    <t>Jevgenija Žukova</t>
  </si>
  <si>
    <t>Ilze Blanka</t>
  </si>
  <si>
    <t xml:space="preserve">Ilze </t>
  </si>
  <si>
    <t>Blanka</t>
  </si>
  <si>
    <t>Laila Petersone</t>
  </si>
  <si>
    <t xml:space="preserve">Laila </t>
  </si>
  <si>
    <t>Petersone</t>
  </si>
  <si>
    <t>Vineta Trampedaha</t>
  </si>
  <si>
    <t>Alina Lekavicute</t>
  </si>
  <si>
    <t>Inese Landsmane</t>
  </si>
  <si>
    <t>Anna Krivenoka</t>
  </si>
  <si>
    <t>Kristine Rozentale</t>
  </si>
  <si>
    <t>KeilaLK</t>
  </si>
  <si>
    <t>Sami Valkama</t>
  </si>
  <si>
    <t xml:space="preserve">Marko </t>
  </si>
  <si>
    <t>Keimo</t>
  </si>
  <si>
    <t>Korpioksa</t>
  </si>
  <si>
    <t xml:space="preserve">Matti </t>
  </si>
  <si>
    <t>Mähönen</t>
  </si>
  <si>
    <t>Keimo Korpioksa</t>
  </si>
  <si>
    <t>Matti Mähönen</t>
  </si>
  <si>
    <t>Henna Kärhä</t>
  </si>
  <si>
    <t>Andrei Mihhailov</t>
  </si>
  <si>
    <t>Konstantin Loginov</t>
  </si>
  <si>
    <t>Vladislav Lušin</t>
  </si>
  <si>
    <t>Ilja Mandrikov</t>
  </si>
  <si>
    <t>1988</t>
  </si>
  <si>
    <t>Roman Smorodin</t>
  </si>
  <si>
    <t>Jelena Grigorjeva</t>
  </si>
  <si>
    <t>Julia Soboleva</t>
  </si>
  <si>
    <t>Valeria Škabara</t>
  </si>
  <si>
    <t>Kristina Zahharova</t>
  </si>
  <si>
    <t>Jevgenia Mihhailova</t>
  </si>
  <si>
    <t>Jelizaveta Derbenjova</t>
  </si>
  <si>
    <t>EJSL</t>
  </si>
  <si>
    <t>Priidu Lepp</t>
  </si>
  <si>
    <t>Oliver Kuks</t>
  </si>
  <si>
    <t>Marina Grodetskaja</t>
  </si>
  <si>
    <t>Margot Nigumann</t>
  </si>
  <si>
    <t>Aivo Roonurm</t>
  </si>
  <si>
    <t xml:space="preserve">Mario </t>
  </si>
  <si>
    <t>Merirand</t>
  </si>
  <si>
    <t>Tiivi Mängli</t>
  </si>
  <si>
    <t>Kaido</t>
  </si>
  <si>
    <t>Kokk</t>
  </si>
  <si>
    <t>Annika Malva</t>
  </si>
  <si>
    <t>Erik Amann</t>
  </si>
  <si>
    <t>Velve Põldoja</t>
  </si>
  <si>
    <t>Siim Land</t>
  </si>
  <si>
    <t>Merilin Enno</t>
  </si>
  <si>
    <t>Maarjos Keldrimägi</t>
  </si>
  <si>
    <t>Siim Tirp</t>
  </si>
  <si>
    <t>Eva Kaaver</t>
  </si>
  <si>
    <t>Berit Vals</t>
  </si>
  <si>
    <t>Allar Lutsar</t>
  </si>
  <si>
    <t>Lauri Tint</t>
  </si>
  <si>
    <t>Merit Sillamets</t>
  </si>
  <si>
    <t>Marge Harkmann</t>
  </si>
  <si>
    <t>Peeter Olesk</t>
  </si>
  <si>
    <t>Kaire Limbak</t>
  </si>
  <si>
    <t>Rudolf Virolainen</t>
  </si>
  <si>
    <t>Liis Koger</t>
  </si>
  <si>
    <t>Liivo Valgma</t>
  </si>
  <si>
    <t>Grete Virveste</t>
  </si>
  <si>
    <t xml:space="preserve">Jaanus </t>
  </si>
  <si>
    <t>Raidlo</t>
  </si>
  <si>
    <t>Hans Elias</t>
  </si>
  <si>
    <t>Kristjan Juurak</t>
  </si>
  <si>
    <t>Joa Pruks</t>
  </si>
  <si>
    <t>Toomas Aro</t>
  </si>
  <si>
    <t>SK Estasport</t>
  </si>
  <si>
    <t>Olga</t>
  </si>
  <si>
    <t>Wolkoff</t>
  </si>
  <si>
    <t>Kristjan</t>
  </si>
  <si>
    <t>Juurak</t>
  </si>
  <si>
    <t>Margus</t>
  </si>
  <si>
    <t>Urmas</t>
  </si>
  <si>
    <t>Vojevodin</t>
  </si>
  <si>
    <t>Põlva</t>
  </si>
  <si>
    <t>Jana Leonova</t>
  </si>
  <si>
    <t>Läti</t>
  </si>
  <si>
    <t>Karl Kaustel</t>
  </si>
  <si>
    <t>Elin Raagmaa</t>
  </si>
  <si>
    <t>Leini Liiv</t>
  </si>
  <si>
    <t>Girts Rozentalbergs</t>
  </si>
  <si>
    <t>Raivis Balodis</t>
  </si>
  <si>
    <t>Põlva LK/TAP</t>
  </si>
  <si>
    <t>Marek Tamm</t>
  </si>
  <si>
    <t>Indrek Tombak</t>
  </si>
  <si>
    <t>Koeru JS</t>
  </si>
  <si>
    <t>Tamar Tirp</t>
  </si>
  <si>
    <t>Larissa Peeters</t>
  </si>
  <si>
    <t>Heldur Kurig</t>
  </si>
  <si>
    <t>Daugavas SN</t>
  </si>
  <si>
    <t>Rihhard Erikson</t>
  </si>
  <si>
    <t>Mati Jaeski</t>
  </si>
  <si>
    <t>Margit Moorits</t>
  </si>
  <si>
    <t>Havo Martin</t>
  </si>
  <si>
    <t>Tarmo Russka</t>
  </si>
  <si>
    <t>Elo Pruuli</t>
  </si>
  <si>
    <t>Marietta Pruuli</t>
  </si>
  <si>
    <t>Heli Rassi 36. mälestusvõistlused</t>
  </si>
  <si>
    <t>25. aprill 2008.</t>
  </si>
  <si>
    <t>25. aprill 2008</t>
  </si>
  <si>
    <t>26. aprill 2008</t>
  </si>
  <si>
    <t>Heli Rassi 36. Mälestusvõistlused</t>
  </si>
  <si>
    <t xml:space="preserve">26. aprill 2008. </t>
  </si>
  <si>
    <t>26.04.2008.</t>
  </si>
  <si>
    <t xml:space="preserve">27. aprill 2008. </t>
  </si>
  <si>
    <t>27. aprill 2008.</t>
  </si>
  <si>
    <t>27. aprill 2008</t>
  </si>
  <si>
    <t>26. aprill 2008 Elvas</t>
  </si>
  <si>
    <t>Aivar</t>
  </si>
  <si>
    <t>Vanakamar</t>
  </si>
  <si>
    <t>Andris</t>
  </si>
  <si>
    <t>Kriekis</t>
  </si>
  <si>
    <t>Riia</t>
  </si>
  <si>
    <t>ZS 17 PABN</t>
  </si>
  <si>
    <t>Valdu</t>
  </si>
  <si>
    <t>Reinaas</t>
  </si>
  <si>
    <t>Jelizaveta</t>
  </si>
  <si>
    <t>Hmelevska</t>
  </si>
  <si>
    <t>Neeme</t>
  </si>
  <si>
    <t>Pajusaar</t>
  </si>
  <si>
    <t>Jäntti</t>
  </si>
  <si>
    <t>Tom</t>
  </si>
  <si>
    <t>Rönnberg</t>
  </si>
  <si>
    <t>ZS 51 Kajnieku Bat</t>
  </si>
  <si>
    <t xml:space="preserve">                              27. aprill 2008. </t>
  </si>
  <si>
    <t>Õhupüss 40l naisjuuniorid</t>
  </si>
  <si>
    <t xml:space="preserve">25-26. aprill 2008. </t>
  </si>
  <si>
    <t>ZS Studentu Bat</t>
  </si>
  <si>
    <t>Mareks</t>
  </si>
  <si>
    <t>Jansons</t>
  </si>
  <si>
    <t>Ari-Ilmari</t>
  </si>
  <si>
    <t>Iisakkala</t>
  </si>
  <si>
    <t>Erkevics</t>
  </si>
  <si>
    <t>Talsi</t>
  </si>
  <si>
    <t>Ludmila</t>
  </si>
  <si>
    <t>Belikova</t>
  </si>
  <si>
    <t>Arta</t>
  </si>
  <si>
    <t>Vagale</t>
  </si>
  <si>
    <t>Tuuli Kübarsepp</t>
  </si>
  <si>
    <t>Svetlana Klimova</t>
  </si>
  <si>
    <t>Kaunas</t>
  </si>
  <si>
    <t>Cleelia Väli</t>
  </si>
  <si>
    <t>Jaanus</t>
  </si>
  <si>
    <t>Kuvaja</t>
  </si>
  <si>
    <t>Jürgen</t>
  </si>
  <si>
    <t>Oppi</t>
  </si>
  <si>
    <t>Rando</t>
  </si>
  <si>
    <t>Veberson</t>
  </si>
  <si>
    <t>1994</t>
  </si>
  <si>
    <t>Räsänen</t>
  </si>
  <si>
    <t>Patryk Jakubowski</t>
  </si>
  <si>
    <t>Poola</t>
  </si>
  <si>
    <t>Jaroslaw Chyzynski</t>
  </si>
  <si>
    <t>Karolina Baszen</t>
  </si>
  <si>
    <t>Valerija Borovika</t>
  </si>
  <si>
    <t>Agnese Liepa</t>
  </si>
  <si>
    <t>Kartna Blakunova</t>
  </si>
  <si>
    <t>Kristina Muslimova</t>
  </si>
  <si>
    <t>Anete Rozmane</t>
  </si>
  <si>
    <t>Aizpute</t>
  </si>
  <si>
    <t>Kristen</t>
  </si>
  <si>
    <t>Madissoo</t>
  </si>
  <si>
    <t>Tint</t>
  </si>
  <si>
    <t>Uiboaid</t>
  </si>
  <si>
    <t>Küllike</t>
  </si>
  <si>
    <t>Latik</t>
  </si>
  <si>
    <t>SM</t>
  </si>
  <si>
    <t>M</t>
  </si>
  <si>
    <t>v.a.</t>
  </si>
  <si>
    <t>Ari Meinander</t>
  </si>
  <si>
    <t>1964</t>
  </si>
  <si>
    <t>Ari-Ilmari Iisakkala</t>
  </si>
  <si>
    <t>1982</t>
  </si>
  <si>
    <t>Janne Kuvaja</t>
  </si>
  <si>
    <t>Marko Räsänen</t>
  </si>
  <si>
    <t>Jorma Jäntti</t>
  </si>
  <si>
    <t>Tom Rönnberg</t>
  </si>
  <si>
    <t>Andris Peipinš</t>
  </si>
  <si>
    <t>1993</t>
  </si>
  <si>
    <t>Argo Kurg</t>
  </si>
  <si>
    <t>Roberts Zuments</t>
  </si>
  <si>
    <t>Baiba Straupmane</t>
  </si>
  <si>
    <t>Ludmila Belikova</t>
  </si>
  <si>
    <t>ZS 17 Pabn</t>
  </si>
  <si>
    <t>Susanna Ahomäki</t>
  </si>
  <si>
    <t>Ingrid Vanahunt</t>
  </si>
  <si>
    <t>Rihards Fridenbergs</t>
  </si>
  <si>
    <t>Artis Kalvenieks</t>
  </si>
  <si>
    <t>Edgars Ezers</t>
  </si>
  <si>
    <t>Laura Lacgalve</t>
  </si>
  <si>
    <t>NBS AOC</t>
  </si>
  <si>
    <t>ZS 19 Kajnieku Bat</t>
  </si>
  <si>
    <t>Santa Grike</t>
  </si>
  <si>
    <t>Aija Klinduhhova</t>
  </si>
  <si>
    <t>KL MäLK</t>
  </si>
  <si>
    <t>Neeme Pajusaar</t>
  </si>
  <si>
    <t>1957</t>
  </si>
  <si>
    <t>1980</t>
  </si>
  <si>
    <t>1956</t>
  </si>
  <si>
    <t>1936</t>
  </si>
  <si>
    <t>KL Tartu</t>
  </si>
  <si>
    <t>Jaanus Breivel</t>
  </si>
  <si>
    <t>1978</t>
  </si>
  <si>
    <t>Andris Erkevics</t>
  </si>
  <si>
    <t>Sergei Jereštšenko</t>
  </si>
  <si>
    <t>Pavel Voitiukevic</t>
  </si>
  <si>
    <t>Vilnius</t>
  </si>
  <si>
    <t>Mario Merirand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</si>
  <si>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</si>
  <si>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</si>
  <si>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</si>
  <si>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</si>
  <si>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</si>
  <si>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</si>
  <si>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</si>
  <si>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</si>
  <si>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</si>
  <si>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</si>
  <si>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</si>
  <si>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</si>
  <si>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</si>
  <si>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</si>
  <si>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</si>
  <si>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</si>
  <si>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</si>
  <si>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</si>
  <si>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</si>
  <si>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</si>
  <si>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</si>
  <si>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</si>
  <si>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</si>
  <si>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</si>
  <si>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</si>
  <si>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</si>
  <si>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</si>
  <si>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</si>
  <si>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</si>
  <si>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</si>
  <si>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</si>
  <si>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</si>
  <si>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</si>
  <si>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</si>
  <si>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</si>
  <si>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Monica Jarszewska</t>
  </si>
  <si>
    <t>Marie Maarend</t>
  </si>
  <si>
    <t>Küllike Latik</t>
  </si>
  <si>
    <t>Marko Tanskanen</t>
  </si>
  <si>
    <t>Jaakko Lehtinen</t>
  </si>
  <si>
    <t>Juho Kurki</t>
  </si>
  <si>
    <t>Jaakko Björkbacka</t>
  </si>
  <si>
    <t>Sami Rissanen</t>
  </si>
  <si>
    <t>Marjoriikka Rissanen</t>
  </si>
  <si>
    <t>Pekka Rissanen</t>
  </si>
  <si>
    <t>Viktoras Klimovas</t>
  </si>
  <si>
    <t>Raimondas Tribicius</t>
  </si>
  <si>
    <t>Kristen Madissoo</t>
  </si>
  <si>
    <t>Veera Rumjantseva</t>
  </si>
  <si>
    <t>Vika Malyševa</t>
  </si>
  <si>
    <t>Tatjana Klimova</t>
  </si>
  <si>
    <t>Anžela Voronova</t>
  </si>
  <si>
    <t>Janari Sai</t>
  </si>
  <si>
    <t>Eva-Liisa Saag</t>
  </si>
  <si>
    <t>Ljudmila Kortšagina</t>
  </si>
  <si>
    <t>Kristel Altsaar</t>
  </si>
  <si>
    <t>Margarita Belochvostova</t>
  </si>
  <si>
    <t>Andres Hunt</t>
  </si>
  <si>
    <t>Rasida Kovalska</t>
  </si>
  <si>
    <t>Kauri Sinkevicius</t>
  </si>
  <si>
    <t>Rando Veberson</t>
  </si>
  <si>
    <t>Jürgen Oppi</t>
  </si>
  <si>
    <t>Taimo Saarna</t>
  </si>
  <si>
    <t>Kristjan Alaküla</t>
  </si>
  <si>
    <t>Valdu Reinaas</t>
  </si>
  <si>
    <t>LK MäLK</t>
  </si>
  <si>
    <t>Anita Krieke-Jermacane</t>
  </si>
  <si>
    <t>ZS Stabs</t>
  </si>
  <si>
    <t xml:space="preserve">Anita </t>
  </si>
  <si>
    <t>Krieke-Jermacane</t>
  </si>
  <si>
    <t>Urmas Voevodin</t>
  </si>
  <si>
    <t>Gerli Randla</t>
  </si>
  <si>
    <t>Rimvydas Spiecius</t>
  </si>
  <si>
    <t>Kalju Lest</t>
  </si>
  <si>
    <t>Jüri Kilvits</t>
  </si>
  <si>
    <t>Aado Toomsalu</t>
  </si>
  <si>
    <t>Meelis Saar</t>
  </si>
  <si>
    <t>katk</t>
  </si>
  <si>
    <t>Greidi Ajalik</t>
  </si>
  <si>
    <t>Andreas Maspanov</t>
  </si>
  <si>
    <t>Kadri Niine</t>
  </si>
  <si>
    <t>Andres Arge</t>
  </si>
  <si>
    <t>Jaanus Aader</t>
  </si>
  <si>
    <t>Matiss Laudams</t>
  </si>
  <si>
    <t>Meeri Lembinen</t>
  </si>
  <si>
    <t>Rauno Üürike</t>
  </si>
  <si>
    <t>Agnes Arge</t>
  </si>
  <si>
    <t>ü.l. 49</t>
  </si>
  <si>
    <t>ü.l. 47</t>
  </si>
  <si>
    <t>Arvestusžürii esimees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</si>
</sst>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dd\-mmm\-yy"/>
    <numFmt numFmtId="190" formatCode="0.000"/>
    <numFmt numFmtId="191" formatCode="0;[Red]0"/>
    <numFmt numFmtId="192" formatCode="_-* #,##0.0\ _k_r_-;\-* #,##0.0\ _k_r_-;_-* &quot;-&quot;\ _k_r_-;_-@_-"/>
    <numFmt numFmtId="193" formatCode="_-* #,##0.00\ _k_r_-;\-* #,##0.00\ _k_r_-;_-* &quot;-&quot;\ _k_r_-;_-@_-"/>
    <numFmt numFmtId="194" formatCode="_-* #,##0.000\ _k_r_-;\-* #,##0.000\ _k_r_-;_-* &quot;-&quot;\ _k_r_-;_-@_-"/>
    <numFmt numFmtId="195" formatCode="0_ ;\-0\ "/>
    <numFmt numFmtId="196" formatCode="0.0;[Red]0.0"/>
  </numFmts>
  <fonts count="13">
    <font>
      <sz val="10"/>
      <name val="Arial"/>
      <family val="0"/>
    </font>
    <font>
      <b/>
      <sz val="14"/>
      <name val="Times New Roman Baltic"/>
      <family val="1"/>
    </font>
    <font>
      <b/>
      <sz val="12"/>
      <name val="Times New Roman Baltic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6"/>
      <name val="Arial"/>
      <family val="2"/>
    </font>
    <font>
      <sz val="12"/>
      <name val="Times New Roman Baltic"/>
      <family val="1"/>
    </font>
    <font>
      <i/>
      <u val="single"/>
      <sz val="12"/>
      <name val="Times New Roman Baltic"/>
      <family val="1"/>
    </font>
    <font>
      <sz val="12"/>
      <name val="Arial Baltic"/>
      <family val="2"/>
    </font>
    <font>
      <b/>
      <sz val="12"/>
      <name val="Arial Baltic"/>
      <family val="2"/>
    </font>
    <font>
      <i/>
      <u val="single"/>
      <sz val="12"/>
      <name val="Arial Baltic"/>
      <family val="2"/>
    </font>
    <font>
      <b/>
      <i/>
      <u val="single"/>
      <sz val="12"/>
      <name val="Times New Roman Baltic"/>
      <family val="1"/>
    </font>
    <font>
      <b/>
      <u val="single"/>
      <sz val="12"/>
      <name val="Times New Roman Baltic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1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188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191" fontId="6" fillId="0" borderId="0" xfId="0" applyNumberFormat="1" applyFont="1" applyFill="1" applyBorder="1" applyAlignment="1" applyProtection="1">
      <alignment horizontal="center"/>
      <protection locked="0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91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91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96" fontId="2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18" applyFont="1" applyAlignment="1">
      <alignment horizontal="center"/>
      <protection/>
    </xf>
    <xf numFmtId="0" fontId="2" fillId="0" borderId="0" xfId="18" applyFont="1" applyAlignment="1">
      <alignment horizontal="center"/>
      <protection/>
    </xf>
    <xf numFmtId="0" fontId="11" fillId="0" borderId="0" xfId="18" applyFont="1" applyAlignment="1">
      <alignment horizontal="center"/>
      <protection/>
    </xf>
    <xf numFmtId="0" fontId="11" fillId="0" borderId="0" xfId="18" applyFont="1">
      <alignment/>
      <protection/>
    </xf>
    <xf numFmtId="0" fontId="11" fillId="0" borderId="0" xfId="18" applyFont="1" applyFill="1" applyBorder="1" applyAlignment="1">
      <alignment horizontal="center"/>
      <protection/>
    </xf>
    <xf numFmtId="0" fontId="2" fillId="0" borderId="0" xfId="18" applyFont="1" applyFill="1" applyAlignment="1">
      <alignment horizontal="center"/>
      <protection/>
    </xf>
    <xf numFmtId="0" fontId="2" fillId="0" borderId="0" xfId="18" applyFont="1" applyBorder="1" applyAlignment="1">
      <alignment horizontal="center"/>
      <protection/>
    </xf>
    <xf numFmtId="0" fontId="2" fillId="0" borderId="0" xfId="18" applyFont="1" applyFill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Fill="1" applyBorder="1" applyAlignment="1">
      <alignment horizontal="center"/>
      <protection/>
    </xf>
    <xf numFmtId="0" fontId="6" fillId="0" borderId="0" xfId="18" applyFont="1" applyFill="1">
      <alignment/>
      <protection/>
    </xf>
    <xf numFmtId="0" fontId="6" fillId="0" borderId="0" xfId="18" applyFont="1" applyFill="1" applyAlignment="1">
      <alignment horizontal="center"/>
      <protection/>
    </xf>
    <xf numFmtId="0" fontId="6" fillId="0" borderId="0" xfId="18" applyFont="1" applyFill="1" applyAlignment="1">
      <alignment horizontal="left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>
      <alignment/>
      <protection/>
    </xf>
    <xf numFmtId="0" fontId="7" fillId="0" borderId="0" xfId="18" applyFont="1" applyFill="1" applyBorder="1" applyAlignment="1">
      <alignment horizontal="center"/>
      <protection/>
    </xf>
    <xf numFmtId="0" fontId="6" fillId="0" borderId="0" xfId="18" applyFont="1">
      <alignment/>
      <protection/>
    </xf>
    <xf numFmtId="188" fontId="2" fillId="0" borderId="0" xfId="18" applyNumberFormat="1" applyFont="1" applyFill="1" applyBorder="1" applyAlignment="1">
      <alignment horizontal="center"/>
      <protection/>
    </xf>
    <xf numFmtId="0" fontId="6" fillId="0" borderId="0" xfId="18" applyFont="1" applyFill="1" applyBorder="1">
      <alignment/>
      <protection/>
    </xf>
    <xf numFmtId="0" fontId="6" fillId="0" borderId="0" xfId="18" applyFont="1" applyFill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188" fontId="2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18" applyFont="1" applyFill="1" applyBorder="1" applyAlignment="1">
      <alignment/>
      <protection/>
    </xf>
    <xf numFmtId="0" fontId="2" fillId="0" borderId="0" xfId="18" applyFont="1" applyFill="1">
      <alignment/>
      <protection/>
    </xf>
    <xf numFmtId="0" fontId="2" fillId="0" borderId="0" xfId="18" applyFont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 indent="4"/>
    </xf>
    <xf numFmtId="188" fontId="6" fillId="0" borderId="0" xfId="18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7" fillId="0" borderId="0" xfId="18" applyFont="1" applyAlignment="1">
      <alignment horizontal="center"/>
      <protection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7" fillId="0" borderId="0" xfId="18" applyFont="1" applyFill="1" applyBorder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0" fontId="11" fillId="0" borderId="0" xfId="18" applyFont="1" applyFill="1" applyBorder="1" applyAlignment="1">
      <alignment horizontal="center"/>
      <protection/>
    </xf>
    <xf numFmtId="0" fontId="11" fillId="0" borderId="0" xfId="18" applyFont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18" applyFont="1" applyFill="1" applyAlignment="1">
      <alignment horizontal="center"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 indent="8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9">
    <cellStyle name="Normal" xfId="0"/>
    <cellStyle name="Followed Hyperlink" xfId="15"/>
    <cellStyle name="Comma" xfId="16"/>
    <cellStyle name="Hyperlink" xfId="17"/>
    <cellStyle name="Normal_Sheet1" xfId="18"/>
    <cellStyle name="Percent" xfId="19"/>
    <cellStyle name="Comma [0]" xfId="20"/>
    <cellStyle name="Currency [0]" xfId="21"/>
    <cellStyle name="Currency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7">
      <selection activeCell="B65" sqref="B65"/>
    </sheetView>
  </sheetViews>
  <sheetFormatPr defaultColWidth="9.140625" defaultRowHeight="12.75"/>
  <cols>
    <col min="1" max="1" width="11.28125" style="0" bestFit="1" customWidth="1"/>
    <col min="2" max="2" width="20.00390625" style="0" customWidth="1"/>
  </cols>
  <sheetData>
    <row r="1" spans="1:6" ht="20.25">
      <c r="A1" s="135" t="s">
        <v>276</v>
      </c>
      <c r="B1" s="135"/>
      <c r="C1" s="135"/>
      <c r="D1" s="135"/>
      <c r="E1" s="135"/>
      <c r="F1" s="135"/>
    </row>
    <row r="4" spans="1:5" ht="12.75">
      <c r="A4" s="134" t="s">
        <v>43</v>
      </c>
      <c r="B4" s="134"/>
      <c r="C4" s="134" t="s">
        <v>35</v>
      </c>
      <c r="D4" s="134"/>
      <c r="E4" s="134"/>
    </row>
    <row r="5" spans="3:5" ht="12.75">
      <c r="C5" s="134" t="s">
        <v>76</v>
      </c>
      <c r="D5" s="134"/>
      <c r="E5" s="134"/>
    </row>
    <row r="6" spans="3:5" ht="12.75">
      <c r="C6" s="134" t="s">
        <v>173</v>
      </c>
      <c r="D6" s="134"/>
      <c r="E6" s="134"/>
    </row>
    <row r="8" spans="1:5" ht="12.75">
      <c r="A8" s="134" t="s">
        <v>44</v>
      </c>
      <c r="B8" s="134"/>
      <c r="C8" s="134" t="s">
        <v>402</v>
      </c>
      <c r="D8" s="134"/>
      <c r="E8" s="134"/>
    </row>
    <row r="9" ht="12.75">
      <c r="C9" t="s">
        <v>406</v>
      </c>
    </row>
    <row r="10" spans="3:5" ht="12.75">
      <c r="C10" s="134" t="s">
        <v>77</v>
      </c>
      <c r="D10" s="134"/>
      <c r="E10" s="134"/>
    </row>
    <row r="12" spans="1:5" ht="12.75">
      <c r="A12" s="134" t="s">
        <v>45</v>
      </c>
      <c r="B12" s="134"/>
      <c r="C12" s="134" t="s">
        <v>80</v>
      </c>
      <c r="D12" s="134"/>
      <c r="E12" s="134"/>
    </row>
    <row r="13" spans="3:5" ht="12.75">
      <c r="C13" s="134" t="s">
        <v>349</v>
      </c>
      <c r="D13" s="134"/>
      <c r="E13" s="134"/>
    </row>
    <row r="14" spans="3:5" ht="12.75">
      <c r="C14" s="134" t="s">
        <v>174</v>
      </c>
      <c r="D14" s="134"/>
      <c r="E14" s="134"/>
    </row>
    <row r="17" spans="1:5" ht="12.75">
      <c r="A17" s="134" t="s">
        <v>175</v>
      </c>
      <c r="B17" s="134"/>
      <c r="C17" s="134" t="s">
        <v>76</v>
      </c>
      <c r="D17" s="134"/>
      <c r="E17" s="134"/>
    </row>
    <row r="18" spans="1:5" ht="12.75">
      <c r="A18" s="2"/>
      <c r="B18" s="2"/>
      <c r="C18" s="2" t="s">
        <v>407</v>
      </c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 t="s">
        <v>176</v>
      </c>
      <c r="B20" s="2"/>
      <c r="C20" s="2" t="s">
        <v>81</v>
      </c>
      <c r="D20" s="2"/>
      <c r="E20" s="2"/>
    </row>
    <row r="21" spans="1:5" ht="12.75">
      <c r="A21" s="2"/>
      <c r="B21" s="2"/>
      <c r="C21" s="2" t="s">
        <v>36</v>
      </c>
      <c r="D21" s="2"/>
      <c r="E21" s="2"/>
    </row>
    <row r="22" spans="1:2" ht="12.75">
      <c r="A22" s="134" t="s">
        <v>177</v>
      </c>
      <c r="B22" s="134"/>
    </row>
    <row r="23" spans="1:5" ht="12.75">
      <c r="A23" s="134" t="s">
        <v>46</v>
      </c>
      <c r="B23" s="134"/>
      <c r="C23" s="134" t="s">
        <v>178</v>
      </c>
      <c r="D23" s="134"/>
      <c r="E23" s="134"/>
    </row>
    <row r="24" spans="1:5" ht="12.75">
      <c r="A24" s="2"/>
      <c r="B24" s="2"/>
      <c r="C24" s="2" t="s">
        <v>269</v>
      </c>
      <c r="D24" s="2"/>
      <c r="E24" s="2"/>
    </row>
    <row r="25" spans="1:5" ht="12.75">
      <c r="A25" s="2"/>
      <c r="B25" s="2"/>
      <c r="C25" s="2" t="s">
        <v>408</v>
      </c>
      <c r="D25" s="2"/>
      <c r="E25" s="2"/>
    </row>
    <row r="26" spans="1:5" ht="12.75">
      <c r="A26" s="2" t="s">
        <v>179</v>
      </c>
      <c r="B26" s="2"/>
      <c r="C26" s="2" t="s">
        <v>78</v>
      </c>
      <c r="D26" s="2"/>
      <c r="E26" s="2"/>
    </row>
    <row r="27" spans="1:5" ht="12.75">
      <c r="A27" s="134" t="s">
        <v>180</v>
      </c>
      <c r="B27" s="134"/>
      <c r="C27" s="2" t="s">
        <v>409</v>
      </c>
      <c r="D27" s="2"/>
      <c r="E27" s="2"/>
    </row>
    <row r="28" spans="3:5" ht="12.75">
      <c r="C28" s="134"/>
      <c r="D28" s="134"/>
      <c r="E28" s="134"/>
    </row>
    <row r="29" spans="1:5" ht="12.75">
      <c r="A29" s="2" t="s">
        <v>271</v>
      </c>
      <c r="B29" s="2"/>
      <c r="C29" s="2" t="s">
        <v>405</v>
      </c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134" t="s">
        <v>270</v>
      </c>
      <c r="B40" s="134"/>
      <c r="C40" s="2"/>
      <c r="D40" s="2"/>
      <c r="E40" s="2"/>
    </row>
    <row r="41" spans="3:5" ht="12.75">
      <c r="C41" s="134"/>
      <c r="D41" s="134"/>
      <c r="E41" s="134"/>
    </row>
    <row r="42" spans="1:2" ht="12.75">
      <c r="A42" s="134" t="s">
        <v>181</v>
      </c>
      <c r="B42" s="134"/>
    </row>
    <row r="43" spans="1:5" ht="12.75">
      <c r="A43" s="134" t="s">
        <v>46</v>
      </c>
      <c r="B43" s="134"/>
      <c r="C43" s="134" t="s">
        <v>79</v>
      </c>
      <c r="D43" s="134"/>
      <c r="E43" s="134"/>
    </row>
    <row r="44" spans="1:5" ht="12.75">
      <c r="A44" t="s">
        <v>182</v>
      </c>
      <c r="C44" s="134" t="s">
        <v>402</v>
      </c>
      <c r="D44" s="134"/>
      <c r="E44" s="134"/>
    </row>
    <row r="45" spans="1:5" ht="12.75">
      <c r="A45" s="134" t="s">
        <v>48</v>
      </c>
      <c r="B45" s="134"/>
      <c r="C45" s="134" t="s">
        <v>401</v>
      </c>
      <c r="D45" s="134"/>
      <c r="E45" s="134"/>
    </row>
    <row r="46" spans="3:5" ht="12.75">
      <c r="C46" s="134" t="s">
        <v>183</v>
      </c>
      <c r="D46" s="134"/>
      <c r="E46" s="134"/>
    </row>
    <row r="47" spans="1:5" ht="12.75">
      <c r="A47" s="2" t="s">
        <v>272</v>
      </c>
      <c r="B47" s="2"/>
      <c r="C47" s="2" t="s">
        <v>410</v>
      </c>
      <c r="D47" s="2"/>
      <c r="E47" s="2"/>
    </row>
    <row r="48" spans="1:5" ht="12.75">
      <c r="A48" s="2"/>
      <c r="B48" s="2"/>
      <c r="C48" s="2" t="s">
        <v>411</v>
      </c>
      <c r="D48" s="2"/>
      <c r="E48" s="2"/>
    </row>
    <row r="49" spans="1:5" ht="12.75">
      <c r="A49" s="2"/>
      <c r="B49" s="2"/>
      <c r="C49" s="2" t="s">
        <v>255</v>
      </c>
      <c r="D49" s="2"/>
      <c r="E49" s="2"/>
    </row>
    <row r="50" spans="1:5" ht="12.75">
      <c r="A50" s="2"/>
      <c r="B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t="s">
        <v>184</v>
      </c>
      <c r="C54" s="134"/>
      <c r="D54" s="134"/>
      <c r="E54" s="134"/>
    </row>
    <row r="55" spans="1:5" ht="12.75">
      <c r="A55" t="s">
        <v>46</v>
      </c>
      <c r="C55" s="2" t="s">
        <v>77</v>
      </c>
      <c r="D55" s="2"/>
      <c r="E55" s="2"/>
    </row>
    <row r="56" spans="3:5" ht="12.75">
      <c r="C56" s="2"/>
      <c r="D56" s="2"/>
      <c r="E56" s="2"/>
    </row>
    <row r="57" spans="1:2" ht="12.75">
      <c r="A57" s="134" t="s">
        <v>185</v>
      </c>
      <c r="B57" s="134"/>
    </row>
    <row r="58" spans="1:5" ht="12.75">
      <c r="A58" s="134" t="s">
        <v>46</v>
      </c>
      <c r="B58" s="134"/>
      <c r="C58" s="134" t="s">
        <v>64</v>
      </c>
      <c r="D58" s="134"/>
      <c r="E58" s="134"/>
    </row>
    <row r="59" spans="1:5" ht="12.75">
      <c r="A59" s="2" t="s">
        <v>273</v>
      </c>
      <c r="B59" s="2"/>
      <c r="C59" s="2" t="s">
        <v>63</v>
      </c>
      <c r="D59" s="2"/>
      <c r="E59" s="2"/>
    </row>
    <row r="60" spans="1:5" ht="12.75">
      <c r="A60" t="s">
        <v>47</v>
      </c>
      <c r="C60" s="134"/>
      <c r="D60" s="134"/>
      <c r="E60" s="134"/>
    </row>
    <row r="61" spans="1:4" ht="12.75">
      <c r="A61" s="134"/>
      <c r="B61" s="134"/>
      <c r="C61" s="134"/>
      <c r="D61" s="134"/>
    </row>
  </sheetData>
  <mergeCells count="34">
    <mergeCell ref="C54:E54"/>
    <mergeCell ref="C43:E43"/>
    <mergeCell ref="C44:E44"/>
    <mergeCell ref="A43:B43"/>
    <mergeCell ref="C41:E41"/>
    <mergeCell ref="A40:B40"/>
    <mergeCell ref="C46:E46"/>
    <mergeCell ref="A27:B27"/>
    <mergeCell ref="C28:E28"/>
    <mergeCell ref="A45:B45"/>
    <mergeCell ref="C45:E45"/>
    <mergeCell ref="A42:B42"/>
    <mergeCell ref="A61:D61"/>
    <mergeCell ref="A57:B57"/>
    <mergeCell ref="A58:B58"/>
    <mergeCell ref="C58:E58"/>
    <mergeCell ref="C60:E60"/>
    <mergeCell ref="C23:E23"/>
    <mergeCell ref="A4:B4"/>
    <mergeCell ref="A8:B8"/>
    <mergeCell ref="A12:B12"/>
    <mergeCell ref="C14:E14"/>
    <mergeCell ref="C4:E4"/>
    <mergeCell ref="C5:E5"/>
    <mergeCell ref="C6:E6"/>
    <mergeCell ref="A22:B22"/>
    <mergeCell ref="A23:B23"/>
    <mergeCell ref="A17:B17"/>
    <mergeCell ref="C17:E17"/>
    <mergeCell ref="A1:F1"/>
    <mergeCell ref="C8:E8"/>
    <mergeCell ref="C10:E10"/>
    <mergeCell ref="C12:E12"/>
    <mergeCell ref="C13:E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0"/>
  <sheetViews>
    <sheetView zoomScale="85" zoomScaleNormal="85" zoomScaleSheetLayoutView="75" workbookViewId="0" topLeftCell="A22">
      <selection activeCell="A1" sqref="A1:X1"/>
    </sheetView>
  </sheetViews>
  <sheetFormatPr defaultColWidth="9.140625" defaultRowHeight="12.75"/>
  <cols>
    <col min="1" max="1" width="3.57421875" style="7" bestFit="1" customWidth="1"/>
    <col min="2" max="2" width="0.5625" style="7" hidden="1" customWidth="1"/>
    <col min="3" max="3" width="23.140625" style="13" bestFit="1" customWidth="1"/>
    <col min="4" max="4" width="5.8515625" style="7" bestFit="1" customWidth="1"/>
    <col min="5" max="5" width="17.28125" style="13" bestFit="1" customWidth="1"/>
    <col min="6" max="10" width="4.7109375" style="7" bestFit="1" customWidth="1"/>
    <col min="11" max="14" width="3.57421875" style="7" bestFit="1" customWidth="1"/>
    <col min="15" max="15" width="4.7109375" style="7" bestFit="1" customWidth="1"/>
    <col min="16" max="19" width="3.57421875" style="7" bestFit="1" customWidth="1"/>
    <col min="20" max="20" width="4.7109375" style="13" bestFit="1" customWidth="1"/>
    <col min="21" max="21" width="8.8515625" style="13" bestFit="1" customWidth="1"/>
    <col min="22" max="22" width="8.00390625" style="6" bestFit="1" customWidth="1"/>
    <col min="23" max="23" width="8.140625" style="45" bestFit="1" customWidth="1"/>
    <col min="24" max="24" width="7.140625" style="13" bestFit="1" customWidth="1"/>
    <col min="25" max="25" width="5.8515625" style="7" customWidth="1"/>
    <col min="26" max="16384" width="9.140625" style="13" customWidth="1"/>
  </cols>
  <sheetData>
    <row r="1" spans="1:24" ht="18.75">
      <c r="A1" s="158" t="s">
        <v>412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ht="15.75">
      <c r="A2" s="144" t="s">
        <v>6</v>
      </c>
      <c r="B2" s="144"/>
      <c r="C2" s="144"/>
      <c r="E2" s="49"/>
      <c r="T2" s="139" t="s">
        <v>420</v>
      </c>
      <c r="U2" s="139"/>
      <c r="V2" s="139"/>
      <c r="W2" s="139"/>
      <c r="X2" s="139"/>
    </row>
    <row r="3" ht="15.75">
      <c r="E3" s="49"/>
    </row>
    <row r="4" spans="1:7" ht="15.75">
      <c r="A4" s="153" t="s">
        <v>101</v>
      </c>
      <c r="B4" s="153"/>
      <c r="C4" s="153"/>
      <c r="D4" s="153"/>
      <c r="E4" s="153"/>
      <c r="F4" s="153"/>
      <c r="G4" s="153"/>
    </row>
    <row r="5" spans="1:25" ht="15.75">
      <c r="A5" s="44"/>
      <c r="B5" s="160"/>
      <c r="C5" s="160"/>
      <c r="D5" s="90"/>
      <c r="E5" s="77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44"/>
      <c r="W5" s="69"/>
      <c r="Y5" s="44"/>
    </row>
    <row r="6" spans="1:25" ht="15.75">
      <c r="A6" s="12"/>
      <c r="B6" s="12"/>
      <c r="C6" s="111" t="s">
        <v>1</v>
      </c>
      <c r="D6" s="65" t="s">
        <v>22</v>
      </c>
      <c r="E6" s="111" t="s">
        <v>3</v>
      </c>
      <c r="F6" s="133" t="s">
        <v>8</v>
      </c>
      <c r="G6" s="133"/>
      <c r="H6" s="133"/>
      <c r="I6" s="133"/>
      <c r="J6" s="133"/>
      <c r="K6" s="133" t="s">
        <v>9</v>
      </c>
      <c r="L6" s="133"/>
      <c r="M6" s="133"/>
      <c r="N6" s="133"/>
      <c r="O6" s="133"/>
      <c r="P6" s="159" t="s">
        <v>10</v>
      </c>
      <c r="Q6" s="159"/>
      <c r="R6" s="159"/>
      <c r="S6" s="159"/>
      <c r="T6" s="159"/>
      <c r="U6" s="60" t="s">
        <v>11</v>
      </c>
      <c r="V6" s="65" t="s">
        <v>95</v>
      </c>
      <c r="W6" s="65" t="s">
        <v>5</v>
      </c>
      <c r="Y6" s="65" t="s">
        <v>12</v>
      </c>
    </row>
    <row r="7" spans="1:25" s="49" customFormat="1" ht="15.75">
      <c r="A7" s="44"/>
      <c r="B7" s="44"/>
      <c r="C7" s="54" t="s">
        <v>159</v>
      </c>
      <c r="D7" s="7">
        <v>1970</v>
      </c>
      <c r="E7" s="15" t="s">
        <v>287</v>
      </c>
      <c r="F7" s="7"/>
      <c r="G7" s="7"/>
      <c r="H7" s="6"/>
      <c r="I7" s="7"/>
      <c r="J7" s="44">
        <f>SUM(F7:I7)</f>
        <v>0</v>
      </c>
      <c r="K7" s="7"/>
      <c r="L7" s="7"/>
      <c r="M7" s="7"/>
      <c r="N7" s="7"/>
      <c r="O7" s="44">
        <f>SUM(K7:N7)</f>
        <v>0</v>
      </c>
      <c r="P7" s="7"/>
      <c r="Q7" s="7"/>
      <c r="R7" s="23"/>
      <c r="S7" s="23"/>
      <c r="T7" s="44">
        <f>SUM(P7:S7)</f>
        <v>0</v>
      </c>
      <c r="U7" s="44">
        <f>J7+O7+T7</f>
        <v>0</v>
      </c>
      <c r="V7" s="67"/>
      <c r="W7" s="112">
        <f aca="true" t="shared" si="0" ref="W7:W14">SUM(U7:V7)</f>
        <v>0</v>
      </c>
      <c r="X7" s="23"/>
      <c r="Y7" s="7"/>
    </row>
    <row r="8" spans="1:25" s="49" customFormat="1" ht="15.75">
      <c r="A8" s="44"/>
      <c r="B8" s="44"/>
      <c r="C8" s="54" t="s">
        <v>91</v>
      </c>
      <c r="D8" s="7">
        <v>1962</v>
      </c>
      <c r="E8" s="15" t="s">
        <v>287</v>
      </c>
      <c r="F8" s="7"/>
      <c r="G8" s="7"/>
      <c r="H8" s="6"/>
      <c r="I8" s="7"/>
      <c r="J8" s="44">
        <f>SUM(F8:I8)</f>
        <v>0</v>
      </c>
      <c r="K8" s="7"/>
      <c r="L8" s="7"/>
      <c r="M8" s="7"/>
      <c r="N8" s="7"/>
      <c r="O8" s="44">
        <f>SUM(K8:N8)</f>
        <v>0</v>
      </c>
      <c r="P8" s="7"/>
      <c r="Q8" s="7"/>
      <c r="R8" s="23"/>
      <c r="S8" s="23"/>
      <c r="T8" s="44">
        <f>SUM(P8:S8)</f>
        <v>0</v>
      </c>
      <c r="U8" s="44">
        <f>J8+O8+T8</f>
        <v>0</v>
      </c>
      <c r="V8" s="67"/>
      <c r="W8" s="112">
        <f t="shared" si="0"/>
        <v>0</v>
      </c>
      <c r="X8" s="23"/>
      <c r="Y8" s="7"/>
    </row>
    <row r="9" spans="1:25" s="49" customFormat="1" ht="15.75">
      <c r="A9" s="44"/>
      <c r="B9" s="44"/>
      <c r="C9" s="54" t="s">
        <v>304</v>
      </c>
      <c r="D9" s="7">
        <v>1982</v>
      </c>
      <c r="E9" s="15" t="s">
        <v>287</v>
      </c>
      <c r="F9" s="7"/>
      <c r="G9" s="7"/>
      <c r="H9" s="6"/>
      <c r="I9" s="7"/>
      <c r="J9" s="44">
        <f aca="true" t="shared" si="1" ref="J9:J40">SUM(F9:I9)</f>
        <v>0</v>
      </c>
      <c r="K9" s="7"/>
      <c r="L9" s="7"/>
      <c r="M9" s="7"/>
      <c r="N9" s="7"/>
      <c r="O9" s="44">
        <f aca="true" t="shared" si="2" ref="O9:O40">SUM(K9:N9)</f>
        <v>0</v>
      </c>
      <c r="P9" s="7"/>
      <c r="Q9" s="7"/>
      <c r="R9" s="23"/>
      <c r="S9" s="23"/>
      <c r="T9" s="44">
        <f aca="true" t="shared" si="3" ref="T9:T40">SUM(P9:S9)</f>
        <v>0</v>
      </c>
      <c r="U9" s="44">
        <f aca="true" t="shared" si="4" ref="U9:U40">J9+O9+T9</f>
        <v>0</v>
      </c>
      <c r="V9" s="67"/>
      <c r="W9" s="112">
        <f t="shared" si="0"/>
        <v>0</v>
      </c>
      <c r="X9" s="23"/>
      <c r="Y9" s="7"/>
    </row>
    <row r="10" spans="1:24" ht="15.75">
      <c r="A10" s="23"/>
      <c r="B10" s="23"/>
      <c r="C10" s="54" t="s">
        <v>36</v>
      </c>
      <c r="D10" s="7">
        <v>1990</v>
      </c>
      <c r="E10" s="15" t="s">
        <v>73</v>
      </c>
      <c r="H10" s="6"/>
      <c r="J10" s="44">
        <f t="shared" si="1"/>
        <v>0</v>
      </c>
      <c r="O10" s="44">
        <f t="shared" si="2"/>
        <v>0</v>
      </c>
      <c r="R10" s="23"/>
      <c r="S10" s="23"/>
      <c r="T10" s="44">
        <f t="shared" si="3"/>
        <v>0</v>
      </c>
      <c r="U10" s="44">
        <f t="shared" si="4"/>
        <v>0</v>
      </c>
      <c r="V10" s="67"/>
      <c r="W10" s="112">
        <f t="shared" si="0"/>
        <v>0</v>
      </c>
      <c r="X10" s="23"/>
    </row>
    <row r="11" spans="1:24" ht="15.75">
      <c r="A11" s="23"/>
      <c r="B11" s="23"/>
      <c r="C11" s="13" t="s">
        <v>403</v>
      </c>
      <c r="D11" s="7">
        <v>1958</v>
      </c>
      <c r="E11" s="13" t="s">
        <v>73</v>
      </c>
      <c r="H11" s="6"/>
      <c r="J11" s="44">
        <f t="shared" si="1"/>
        <v>0</v>
      </c>
      <c r="O11" s="44">
        <f t="shared" si="2"/>
        <v>0</v>
      </c>
      <c r="R11" s="23"/>
      <c r="S11" s="23"/>
      <c r="T11" s="44">
        <f t="shared" si="3"/>
        <v>0</v>
      </c>
      <c r="U11" s="44">
        <f t="shared" si="4"/>
        <v>0</v>
      </c>
      <c r="V11" s="67"/>
      <c r="W11" s="112">
        <f t="shared" si="0"/>
        <v>0</v>
      </c>
      <c r="X11" s="23"/>
    </row>
    <row r="12" spans="1:24" ht="15.75">
      <c r="A12" s="23"/>
      <c r="B12" s="23"/>
      <c r="C12" s="54" t="s">
        <v>248</v>
      </c>
      <c r="D12" s="7">
        <v>1991</v>
      </c>
      <c r="E12" s="15" t="s">
        <v>150</v>
      </c>
      <c r="H12" s="6"/>
      <c r="J12" s="44">
        <f t="shared" si="1"/>
        <v>0</v>
      </c>
      <c r="O12" s="44">
        <f t="shared" si="2"/>
        <v>0</v>
      </c>
      <c r="R12" s="23"/>
      <c r="S12" s="23"/>
      <c r="T12" s="44">
        <f t="shared" si="3"/>
        <v>0</v>
      </c>
      <c r="U12" s="44">
        <f t="shared" si="4"/>
        <v>0</v>
      </c>
      <c r="V12" s="67"/>
      <c r="W12" s="112">
        <f t="shared" si="0"/>
        <v>0</v>
      </c>
      <c r="X12" s="23"/>
    </row>
    <row r="13" spans="1:24" ht="15.75">
      <c r="A13" s="23"/>
      <c r="B13" s="23"/>
      <c r="C13" s="54" t="s">
        <v>247</v>
      </c>
      <c r="D13" s="7">
        <v>1983</v>
      </c>
      <c r="E13" s="15" t="s">
        <v>150</v>
      </c>
      <c r="H13" s="6"/>
      <c r="J13" s="44">
        <f t="shared" si="1"/>
        <v>0</v>
      </c>
      <c r="O13" s="44">
        <f t="shared" si="2"/>
        <v>0</v>
      </c>
      <c r="R13" s="23"/>
      <c r="S13" s="23"/>
      <c r="T13" s="44">
        <f t="shared" si="3"/>
        <v>0</v>
      </c>
      <c r="U13" s="44">
        <f t="shared" si="4"/>
        <v>0</v>
      </c>
      <c r="V13" s="67"/>
      <c r="W13" s="112">
        <f t="shared" si="0"/>
        <v>0</v>
      </c>
      <c r="X13" s="23"/>
    </row>
    <row r="14" spans="1:24" ht="15.75">
      <c r="A14" s="23"/>
      <c r="B14" s="23"/>
      <c r="C14" s="54" t="s">
        <v>31</v>
      </c>
      <c r="D14" s="7">
        <v>1987</v>
      </c>
      <c r="E14" s="15" t="s">
        <v>145</v>
      </c>
      <c r="H14" s="6"/>
      <c r="J14" s="44">
        <f t="shared" si="1"/>
        <v>0</v>
      </c>
      <c r="O14" s="44">
        <f t="shared" si="2"/>
        <v>0</v>
      </c>
      <c r="R14" s="23"/>
      <c r="S14" s="23"/>
      <c r="T14" s="44">
        <f t="shared" si="3"/>
        <v>0</v>
      </c>
      <c r="U14" s="44">
        <f t="shared" si="4"/>
        <v>0</v>
      </c>
      <c r="V14" s="67"/>
      <c r="W14" s="112">
        <f t="shared" si="0"/>
        <v>0</v>
      </c>
      <c r="X14" s="23"/>
    </row>
    <row r="15" spans="1:24" ht="15.75">
      <c r="A15" s="23"/>
      <c r="B15" s="23"/>
      <c r="C15" s="54" t="s">
        <v>164</v>
      </c>
      <c r="D15" s="7">
        <v>1983</v>
      </c>
      <c r="E15" s="15" t="s">
        <v>163</v>
      </c>
      <c r="H15" s="6"/>
      <c r="J15" s="44">
        <f t="shared" si="1"/>
        <v>0</v>
      </c>
      <c r="O15" s="44">
        <f t="shared" si="2"/>
        <v>0</v>
      </c>
      <c r="R15" s="23"/>
      <c r="S15" s="23"/>
      <c r="T15" s="44">
        <f t="shared" si="3"/>
        <v>0</v>
      </c>
      <c r="U15" s="44">
        <f t="shared" si="4"/>
        <v>0</v>
      </c>
      <c r="V15" s="67"/>
      <c r="W15" s="112"/>
      <c r="X15" s="23"/>
    </row>
    <row r="16" spans="1:24" ht="15.75">
      <c r="A16" s="23"/>
      <c r="B16" s="44"/>
      <c r="C16" s="54" t="s">
        <v>165</v>
      </c>
      <c r="D16" s="7">
        <v>1957</v>
      </c>
      <c r="E16" s="15" t="s">
        <v>163</v>
      </c>
      <c r="H16" s="6"/>
      <c r="J16" s="44">
        <f t="shared" si="1"/>
        <v>0</v>
      </c>
      <c r="O16" s="44">
        <f t="shared" si="2"/>
        <v>0</v>
      </c>
      <c r="R16" s="23"/>
      <c r="S16" s="23"/>
      <c r="T16" s="44">
        <f t="shared" si="3"/>
        <v>0</v>
      </c>
      <c r="U16" s="44">
        <f t="shared" si="4"/>
        <v>0</v>
      </c>
      <c r="V16" s="67"/>
      <c r="W16" s="112"/>
      <c r="X16" s="23"/>
    </row>
    <row r="17" spans="1:24" ht="15.75">
      <c r="A17" s="23"/>
      <c r="B17" s="44"/>
      <c r="C17" s="54" t="s">
        <v>245</v>
      </c>
      <c r="D17" s="7">
        <v>1971</v>
      </c>
      <c r="E17" s="15" t="s">
        <v>163</v>
      </c>
      <c r="H17" s="6"/>
      <c r="J17" s="44">
        <f t="shared" si="1"/>
        <v>0</v>
      </c>
      <c r="O17" s="44">
        <f t="shared" si="2"/>
        <v>0</v>
      </c>
      <c r="R17" s="23"/>
      <c r="S17" s="23"/>
      <c r="T17" s="44">
        <f t="shared" si="3"/>
        <v>0</v>
      </c>
      <c r="U17" s="44">
        <f t="shared" si="4"/>
        <v>0</v>
      </c>
      <c r="V17" s="67"/>
      <c r="W17" s="112"/>
      <c r="X17" s="23"/>
    </row>
    <row r="18" spans="1:24" ht="15.75">
      <c r="A18" s="23"/>
      <c r="B18" s="23"/>
      <c r="C18" s="54" t="s">
        <v>373</v>
      </c>
      <c r="D18" s="7">
        <v>1975</v>
      </c>
      <c r="E18" s="15" t="s">
        <v>163</v>
      </c>
      <c r="H18" s="6"/>
      <c r="J18" s="44">
        <f t="shared" si="1"/>
        <v>0</v>
      </c>
      <c r="O18" s="44">
        <f t="shared" si="2"/>
        <v>0</v>
      </c>
      <c r="R18" s="23"/>
      <c r="S18" s="23"/>
      <c r="T18" s="44">
        <f t="shared" si="3"/>
        <v>0</v>
      </c>
      <c r="U18" s="44">
        <f t="shared" si="4"/>
        <v>0</v>
      </c>
      <c r="V18" s="67"/>
      <c r="W18" s="112"/>
      <c r="X18" s="23"/>
    </row>
    <row r="19" spans="1:24" ht="15.75">
      <c r="A19" s="23"/>
      <c r="B19" s="23"/>
      <c r="C19" s="54" t="s">
        <v>396</v>
      </c>
      <c r="D19" s="7">
        <v>1975</v>
      </c>
      <c r="E19" s="15" t="s">
        <v>290</v>
      </c>
      <c r="H19" s="6"/>
      <c r="J19" s="44">
        <f t="shared" si="1"/>
        <v>0</v>
      </c>
      <c r="O19" s="44">
        <f t="shared" si="2"/>
        <v>0</v>
      </c>
      <c r="R19" s="23"/>
      <c r="S19" s="23"/>
      <c r="T19" s="44">
        <f t="shared" si="3"/>
        <v>0</v>
      </c>
      <c r="U19" s="44">
        <f t="shared" si="4"/>
        <v>0</v>
      </c>
      <c r="V19" s="67"/>
      <c r="W19" s="112"/>
      <c r="X19" s="23"/>
    </row>
    <row r="20" spans="1:24" ht="15.75">
      <c r="A20" s="23"/>
      <c r="B20" s="23"/>
      <c r="C20" s="54" t="s">
        <v>55</v>
      </c>
      <c r="D20" s="7">
        <v>1985</v>
      </c>
      <c r="E20" s="15" t="s">
        <v>290</v>
      </c>
      <c r="H20" s="6"/>
      <c r="J20" s="44">
        <f t="shared" si="1"/>
        <v>0</v>
      </c>
      <c r="O20" s="44">
        <f t="shared" si="2"/>
        <v>0</v>
      </c>
      <c r="R20" s="23"/>
      <c r="S20" s="23"/>
      <c r="T20" s="44">
        <f t="shared" si="3"/>
        <v>0</v>
      </c>
      <c r="U20" s="44">
        <f t="shared" si="4"/>
        <v>0</v>
      </c>
      <c r="V20" s="67"/>
      <c r="W20" s="112"/>
      <c r="X20" s="23"/>
    </row>
    <row r="21" spans="1:24" ht="15.75">
      <c r="A21" s="23"/>
      <c r="B21" s="23"/>
      <c r="C21" s="54" t="s">
        <v>58</v>
      </c>
      <c r="D21" s="7">
        <v>1956</v>
      </c>
      <c r="E21" s="15" t="s">
        <v>54</v>
      </c>
      <c r="H21" s="6"/>
      <c r="J21" s="44">
        <f t="shared" si="1"/>
        <v>0</v>
      </c>
      <c r="O21" s="44">
        <f t="shared" si="2"/>
        <v>0</v>
      </c>
      <c r="R21" s="23"/>
      <c r="S21" s="23"/>
      <c r="T21" s="44">
        <f t="shared" si="3"/>
        <v>0</v>
      </c>
      <c r="U21" s="44">
        <f t="shared" si="4"/>
        <v>0</v>
      </c>
      <c r="V21" s="67"/>
      <c r="W21" s="112"/>
      <c r="X21" s="23"/>
    </row>
    <row r="22" spans="1:24" ht="15.75">
      <c r="A22" s="23"/>
      <c r="B22" s="23"/>
      <c r="C22" s="54" t="s">
        <v>334</v>
      </c>
      <c r="D22" s="7">
        <v>1987</v>
      </c>
      <c r="E22" s="15" t="s">
        <v>69</v>
      </c>
      <c r="H22" s="6"/>
      <c r="J22" s="44">
        <f t="shared" si="1"/>
        <v>0</v>
      </c>
      <c r="O22" s="44">
        <f t="shared" si="2"/>
        <v>0</v>
      </c>
      <c r="R22" s="23"/>
      <c r="S22" s="23"/>
      <c r="T22" s="44">
        <f t="shared" si="3"/>
        <v>0</v>
      </c>
      <c r="U22" s="44">
        <f t="shared" si="4"/>
        <v>0</v>
      </c>
      <c r="V22" s="67"/>
      <c r="W22" s="112"/>
      <c r="X22" s="23"/>
    </row>
    <row r="23" spans="1:24" ht="15.75">
      <c r="A23" s="23"/>
      <c r="C23" s="54" t="s">
        <v>333</v>
      </c>
      <c r="D23" s="7">
        <v>1982</v>
      </c>
      <c r="E23" s="15" t="s">
        <v>69</v>
      </c>
      <c r="H23" s="6"/>
      <c r="J23" s="44">
        <f t="shared" si="1"/>
        <v>0</v>
      </c>
      <c r="O23" s="44">
        <f t="shared" si="2"/>
        <v>0</v>
      </c>
      <c r="R23" s="23"/>
      <c r="S23" s="23"/>
      <c r="T23" s="44">
        <f t="shared" si="3"/>
        <v>0</v>
      </c>
      <c r="U23" s="44">
        <f t="shared" si="4"/>
        <v>0</v>
      </c>
      <c r="V23" s="67"/>
      <c r="W23" s="112"/>
      <c r="X23" s="23"/>
    </row>
    <row r="24" spans="1:24" ht="15.75">
      <c r="A24" s="23"/>
      <c r="C24" s="54" t="s">
        <v>29</v>
      </c>
      <c r="D24" s="7">
        <v>1950</v>
      </c>
      <c r="E24" s="15" t="s">
        <v>256</v>
      </c>
      <c r="H24" s="6"/>
      <c r="J24" s="44">
        <f t="shared" si="1"/>
        <v>0</v>
      </c>
      <c r="O24" s="44">
        <f t="shared" si="2"/>
        <v>0</v>
      </c>
      <c r="R24" s="23"/>
      <c r="S24" s="23"/>
      <c r="T24" s="44">
        <f t="shared" si="3"/>
        <v>0</v>
      </c>
      <c r="U24" s="44">
        <f t="shared" si="4"/>
        <v>0</v>
      </c>
      <c r="V24" s="67"/>
      <c r="W24" s="112"/>
      <c r="X24" s="23"/>
    </row>
    <row r="25" spans="1:24" ht="15.75">
      <c r="A25" s="23"/>
      <c r="C25" s="54" t="s">
        <v>160</v>
      </c>
      <c r="D25" s="7">
        <v>1977</v>
      </c>
      <c r="E25" s="15" t="s">
        <v>256</v>
      </c>
      <c r="H25" s="6"/>
      <c r="J25" s="44">
        <f t="shared" si="1"/>
        <v>0</v>
      </c>
      <c r="O25" s="44">
        <f t="shared" si="2"/>
        <v>0</v>
      </c>
      <c r="R25" s="23"/>
      <c r="S25" s="23"/>
      <c r="T25" s="44">
        <f t="shared" si="3"/>
        <v>0</v>
      </c>
      <c r="U25" s="44">
        <f t="shared" si="4"/>
        <v>0</v>
      </c>
      <c r="V25" s="67"/>
      <c r="W25" s="112"/>
      <c r="X25" s="7"/>
    </row>
    <row r="26" spans="1:24" ht="15.75">
      <c r="A26" s="23"/>
      <c r="C26" s="54" t="s">
        <v>92</v>
      </c>
      <c r="D26" s="7">
        <v>1957</v>
      </c>
      <c r="E26" s="15" t="s">
        <v>397</v>
      </c>
      <c r="H26" s="6"/>
      <c r="J26" s="44">
        <f t="shared" si="1"/>
        <v>0</v>
      </c>
      <c r="O26" s="44">
        <f t="shared" si="2"/>
        <v>0</v>
      </c>
      <c r="R26" s="23"/>
      <c r="S26" s="23"/>
      <c r="T26" s="44">
        <f t="shared" si="3"/>
        <v>0</v>
      </c>
      <c r="U26" s="44">
        <f t="shared" si="4"/>
        <v>0</v>
      </c>
      <c r="V26" s="67"/>
      <c r="W26" s="112"/>
      <c r="X26" s="7"/>
    </row>
    <row r="27" spans="1:24" ht="15.75">
      <c r="A27" s="23"/>
      <c r="C27" s="54" t="s">
        <v>225</v>
      </c>
      <c r="D27" s="7">
        <v>1983</v>
      </c>
      <c r="E27" s="15" t="s">
        <v>305</v>
      </c>
      <c r="H27" s="6"/>
      <c r="J27" s="44">
        <f t="shared" si="1"/>
        <v>0</v>
      </c>
      <c r="O27" s="44">
        <f t="shared" si="2"/>
        <v>0</v>
      </c>
      <c r="R27" s="23"/>
      <c r="S27" s="23"/>
      <c r="T27" s="44">
        <f t="shared" si="3"/>
        <v>0</v>
      </c>
      <c r="U27" s="44">
        <f t="shared" si="4"/>
        <v>0</v>
      </c>
      <c r="V27" s="67"/>
      <c r="W27" s="112"/>
      <c r="X27" s="7"/>
    </row>
    <row r="28" spans="1:24" ht="15.75">
      <c r="A28" s="23"/>
      <c r="C28" s="54" t="s">
        <v>306</v>
      </c>
      <c r="D28" s="7">
        <v>1961</v>
      </c>
      <c r="E28" s="15" t="s">
        <v>305</v>
      </c>
      <c r="H28" s="6"/>
      <c r="J28" s="44">
        <f t="shared" si="1"/>
        <v>0</v>
      </c>
      <c r="O28" s="44">
        <f t="shared" si="2"/>
        <v>0</v>
      </c>
      <c r="R28" s="23"/>
      <c r="S28" s="23"/>
      <c r="T28" s="44">
        <f t="shared" si="3"/>
        <v>0</v>
      </c>
      <c r="U28" s="44">
        <f t="shared" si="4"/>
        <v>0</v>
      </c>
      <c r="V28" s="67"/>
      <c r="W28" s="112"/>
      <c r="X28" s="7"/>
    </row>
    <row r="29" spans="1:24" ht="15.75">
      <c r="A29" s="23"/>
      <c r="C29" s="54" t="s">
        <v>380</v>
      </c>
      <c r="D29" s="7">
        <v>1951</v>
      </c>
      <c r="E29" s="15" t="s">
        <v>381</v>
      </c>
      <c r="H29" s="6"/>
      <c r="J29" s="44">
        <f t="shared" si="1"/>
        <v>0</v>
      </c>
      <c r="O29" s="44">
        <f t="shared" si="2"/>
        <v>0</v>
      </c>
      <c r="R29" s="23"/>
      <c r="S29" s="23"/>
      <c r="T29" s="44">
        <f t="shared" si="3"/>
        <v>0</v>
      </c>
      <c r="U29" s="44">
        <f t="shared" si="4"/>
        <v>0</v>
      </c>
      <c r="V29" s="67"/>
      <c r="W29" s="112"/>
      <c r="X29" s="7"/>
    </row>
    <row r="30" spans="1:24" ht="15.75">
      <c r="A30" s="23"/>
      <c r="C30" s="54" t="s">
        <v>379</v>
      </c>
      <c r="D30" s="7">
        <v>1943</v>
      </c>
      <c r="E30" s="15" t="s">
        <v>381</v>
      </c>
      <c r="H30" s="6"/>
      <c r="J30" s="44">
        <f t="shared" si="1"/>
        <v>0</v>
      </c>
      <c r="O30" s="44">
        <f t="shared" si="2"/>
        <v>0</v>
      </c>
      <c r="R30" s="23"/>
      <c r="S30" s="23"/>
      <c r="T30" s="44">
        <f t="shared" si="3"/>
        <v>0</v>
      </c>
      <c r="U30" s="44">
        <f t="shared" si="4"/>
        <v>0</v>
      </c>
      <c r="V30" s="67"/>
      <c r="W30" s="112"/>
      <c r="X30" s="7"/>
    </row>
    <row r="31" spans="1:23" s="16" customFormat="1" ht="15.75">
      <c r="A31" s="23"/>
      <c r="B31" s="54" t="s">
        <v>333</v>
      </c>
      <c r="C31" s="54" t="s">
        <v>157</v>
      </c>
      <c r="D31" s="7">
        <v>1988</v>
      </c>
      <c r="E31" s="15" t="s">
        <v>26</v>
      </c>
      <c r="F31" s="7"/>
      <c r="G31" s="7"/>
      <c r="H31" s="6"/>
      <c r="I31" s="7"/>
      <c r="J31" s="44">
        <f t="shared" si="1"/>
        <v>0</v>
      </c>
      <c r="K31" s="7"/>
      <c r="L31" s="7"/>
      <c r="M31" s="7"/>
      <c r="N31" s="7"/>
      <c r="O31" s="44">
        <f t="shared" si="2"/>
        <v>0</v>
      </c>
      <c r="P31" s="7"/>
      <c r="Q31" s="7"/>
      <c r="R31" s="23"/>
      <c r="S31" s="23"/>
      <c r="T31" s="44">
        <f t="shared" si="3"/>
        <v>0</v>
      </c>
      <c r="U31" s="44">
        <f t="shared" si="4"/>
        <v>0</v>
      </c>
      <c r="V31" s="67"/>
      <c r="W31" s="112"/>
    </row>
    <row r="32" spans="1:23" s="16" customFormat="1" ht="15.75">
      <c r="A32" s="23"/>
      <c r="B32" s="54"/>
      <c r="C32" s="54" t="s">
        <v>324</v>
      </c>
      <c r="D32" s="7">
        <v>1989</v>
      </c>
      <c r="E32" s="15" t="s">
        <v>26</v>
      </c>
      <c r="F32" s="7"/>
      <c r="G32" s="7"/>
      <c r="H32" s="6"/>
      <c r="I32" s="7"/>
      <c r="J32" s="44">
        <f t="shared" si="1"/>
        <v>0</v>
      </c>
      <c r="K32" s="7"/>
      <c r="L32" s="7"/>
      <c r="M32" s="7"/>
      <c r="N32" s="7"/>
      <c r="O32" s="44">
        <f t="shared" si="2"/>
        <v>0</v>
      </c>
      <c r="P32" s="7"/>
      <c r="Q32" s="7"/>
      <c r="R32" s="23"/>
      <c r="S32" s="23"/>
      <c r="T32" s="44">
        <f t="shared" si="3"/>
        <v>0</v>
      </c>
      <c r="U32" s="44">
        <f t="shared" si="4"/>
        <v>0</v>
      </c>
      <c r="V32" s="67"/>
      <c r="W32" s="112"/>
    </row>
    <row r="33" spans="1:24" ht="15.75">
      <c r="A33" s="23"/>
      <c r="B33" s="44"/>
      <c r="C33" s="54" t="s">
        <v>251</v>
      </c>
      <c r="D33" s="7">
        <v>1986</v>
      </c>
      <c r="E33" s="15" t="s">
        <v>26</v>
      </c>
      <c r="H33" s="6"/>
      <c r="J33" s="44">
        <f t="shared" si="1"/>
        <v>0</v>
      </c>
      <c r="O33" s="44">
        <f t="shared" si="2"/>
        <v>0</v>
      </c>
      <c r="R33" s="23"/>
      <c r="S33" s="23"/>
      <c r="T33" s="44">
        <f t="shared" si="3"/>
        <v>0</v>
      </c>
      <c r="U33" s="44">
        <f t="shared" si="4"/>
        <v>0</v>
      </c>
      <c r="V33" s="67"/>
      <c r="W33" s="112"/>
      <c r="X33" s="7"/>
    </row>
    <row r="34" spans="1:24" ht="15.75">
      <c r="A34" s="23"/>
      <c r="B34" s="44"/>
      <c r="C34" s="54" t="s">
        <v>84</v>
      </c>
      <c r="D34" s="7">
        <v>1984</v>
      </c>
      <c r="E34" s="15" t="s">
        <v>26</v>
      </c>
      <c r="H34" s="6"/>
      <c r="J34" s="44">
        <f t="shared" si="1"/>
        <v>0</v>
      </c>
      <c r="O34" s="44">
        <f t="shared" si="2"/>
        <v>0</v>
      </c>
      <c r="R34" s="23"/>
      <c r="S34" s="23"/>
      <c r="T34" s="44">
        <f t="shared" si="3"/>
        <v>0</v>
      </c>
      <c r="U34" s="44">
        <f t="shared" si="4"/>
        <v>0</v>
      </c>
      <c r="V34" s="67"/>
      <c r="W34" s="112"/>
      <c r="X34" s="7"/>
    </row>
    <row r="35" spans="1:24" ht="15.75">
      <c r="A35" s="23"/>
      <c r="B35" s="1"/>
      <c r="C35" s="54" t="s">
        <v>253</v>
      </c>
      <c r="D35" s="7">
        <v>1988</v>
      </c>
      <c r="E35" s="15" t="s">
        <v>26</v>
      </c>
      <c r="H35" s="6"/>
      <c r="J35" s="44">
        <f t="shared" si="1"/>
        <v>0</v>
      </c>
      <c r="O35" s="44">
        <f t="shared" si="2"/>
        <v>0</v>
      </c>
      <c r="R35" s="23"/>
      <c r="S35" s="23"/>
      <c r="T35" s="44">
        <f t="shared" si="3"/>
        <v>0</v>
      </c>
      <c r="U35" s="44">
        <f t="shared" si="4"/>
        <v>0</v>
      </c>
      <c r="V35" s="67"/>
      <c r="W35" s="112"/>
      <c r="X35" s="7"/>
    </row>
    <row r="36" spans="1:24" ht="15.75">
      <c r="A36" s="23"/>
      <c r="C36" s="74" t="s">
        <v>250</v>
      </c>
      <c r="D36" s="7">
        <v>1988</v>
      </c>
      <c r="E36" s="15" t="s">
        <v>26</v>
      </c>
      <c r="H36" s="6"/>
      <c r="J36" s="44">
        <f t="shared" si="1"/>
        <v>0</v>
      </c>
      <c r="O36" s="44">
        <f t="shared" si="2"/>
        <v>0</v>
      </c>
      <c r="R36" s="23"/>
      <c r="S36" s="23"/>
      <c r="T36" s="44">
        <f t="shared" si="3"/>
        <v>0</v>
      </c>
      <c r="U36" s="44">
        <f t="shared" si="4"/>
        <v>0</v>
      </c>
      <c r="V36" s="67"/>
      <c r="W36" s="112"/>
      <c r="X36" s="7"/>
    </row>
    <row r="37" spans="1:24" ht="15.75">
      <c r="A37" s="23"/>
      <c r="C37" s="54" t="s">
        <v>254</v>
      </c>
      <c r="D37" s="7">
        <v>1984</v>
      </c>
      <c r="E37" s="15" t="s">
        <v>26</v>
      </c>
      <c r="H37" s="6"/>
      <c r="J37" s="44">
        <f t="shared" si="1"/>
        <v>0</v>
      </c>
      <c r="O37" s="44">
        <f t="shared" si="2"/>
        <v>0</v>
      </c>
      <c r="R37" s="23"/>
      <c r="S37" s="23"/>
      <c r="T37" s="44">
        <f t="shared" si="3"/>
        <v>0</v>
      </c>
      <c r="U37" s="44">
        <f t="shared" si="4"/>
        <v>0</v>
      </c>
      <c r="V37" s="67"/>
      <c r="W37" s="112"/>
      <c r="X37" s="7"/>
    </row>
    <row r="38" spans="1:24" ht="15.75">
      <c r="A38" s="23"/>
      <c r="B38" s="23"/>
      <c r="C38" s="54" t="s">
        <v>308</v>
      </c>
      <c r="D38" s="7">
        <v>1982</v>
      </c>
      <c r="E38" s="15" t="s">
        <v>295</v>
      </c>
      <c r="H38" s="6"/>
      <c r="J38" s="44">
        <f t="shared" si="1"/>
        <v>0</v>
      </c>
      <c r="O38" s="44">
        <f t="shared" si="2"/>
        <v>0</v>
      </c>
      <c r="R38" s="23"/>
      <c r="S38" s="23"/>
      <c r="T38" s="44">
        <f t="shared" si="3"/>
        <v>0</v>
      </c>
      <c r="U38" s="44">
        <f t="shared" si="4"/>
        <v>0</v>
      </c>
      <c r="V38" s="67"/>
      <c r="W38" s="112"/>
      <c r="X38" s="7"/>
    </row>
    <row r="39" spans="1:24" ht="15.75">
      <c r="A39" s="23"/>
      <c r="B39" s="23"/>
      <c r="C39" s="54" t="s">
        <v>307</v>
      </c>
      <c r="D39" s="7">
        <v>1985</v>
      </c>
      <c r="E39" s="15" t="s">
        <v>295</v>
      </c>
      <c r="H39" s="6"/>
      <c r="J39" s="44">
        <f t="shared" si="1"/>
        <v>0</v>
      </c>
      <c r="O39" s="44">
        <f t="shared" si="2"/>
        <v>0</v>
      </c>
      <c r="R39" s="23"/>
      <c r="S39" s="23"/>
      <c r="T39" s="44">
        <f t="shared" si="3"/>
        <v>0</v>
      </c>
      <c r="U39" s="44">
        <f t="shared" si="4"/>
        <v>0</v>
      </c>
      <c r="V39" s="67"/>
      <c r="W39" s="112"/>
      <c r="X39" s="7"/>
    </row>
    <row r="40" spans="1:24" ht="15.75">
      <c r="A40" s="23"/>
      <c r="B40" s="23"/>
      <c r="C40" s="54" t="s">
        <v>350</v>
      </c>
      <c r="D40" s="7">
        <v>1965</v>
      </c>
      <c r="E40" s="15" t="s">
        <v>85</v>
      </c>
      <c r="H40" s="6"/>
      <c r="J40" s="44">
        <f t="shared" si="1"/>
        <v>0</v>
      </c>
      <c r="O40" s="44">
        <f t="shared" si="2"/>
        <v>0</v>
      </c>
      <c r="R40" s="23"/>
      <c r="S40" s="23"/>
      <c r="T40" s="44">
        <f t="shared" si="3"/>
        <v>0</v>
      </c>
      <c r="U40" s="44">
        <f t="shared" si="4"/>
        <v>0</v>
      </c>
      <c r="V40" s="67"/>
      <c r="W40" s="112"/>
      <c r="X40" s="7"/>
    </row>
  </sheetData>
  <mergeCells count="11">
    <mergeCell ref="A4:G4"/>
    <mergeCell ref="F6:J6"/>
    <mergeCell ref="K6:O6"/>
    <mergeCell ref="A1:X1"/>
    <mergeCell ref="T2:X2"/>
    <mergeCell ref="A2:C2"/>
    <mergeCell ref="P6:T6"/>
    <mergeCell ref="B5:C5"/>
    <mergeCell ref="F5:J5"/>
    <mergeCell ref="K5:O5"/>
    <mergeCell ref="P5:T5"/>
  </mergeCells>
  <conditionalFormatting sqref="H6:I6 F7:I40 P7:S40 K7:N40">
    <cfRule type="cellIs" priority="1" dxfId="0" operator="equal" stopIfTrue="1">
      <formula>100</formula>
    </cfRule>
  </conditionalFormatting>
  <printOptions horizontalCentered="1"/>
  <pageMargins left="0.3937007874015748" right="0.1968503937007874" top="0.4724409448818898" bottom="0.25" header="0.4724409448818898" footer="0.25"/>
  <pageSetup horizontalDpi="360" verticalDpi="36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19"/>
  <sheetViews>
    <sheetView workbookViewId="0" topLeftCell="A1">
      <selection activeCell="C31" sqref="C31"/>
    </sheetView>
  </sheetViews>
  <sheetFormatPr defaultColWidth="9.140625" defaultRowHeight="12.75"/>
  <cols>
    <col min="1" max="1" width="8.57421875" style="31" bestFit="1" customWidth="1"/>
    <col min="2" max="2" width="25.00390625" style="31" bestFit="1" customWidth="1"/>
    <col min="3" max="3" width="6.421875" style="31" bestFit="1" customWidth="1"/>
    <col min="4" max="4" width="15.7109375" style="31" bestFit="1" customWidth="1"/>
    <col min="5" max="7" width="3.8515625" style="31" bestFit="1" customWidth="1"/>
    <col min="8" max="8" width="8.57421875" style="31" bestFit="1" customWidth="1"/>
    <col min="9" max="11" width="3.8515625" style="31" bestFit="1" customWidth="1"/>
    <col min="12" max="12" width="8.57421875" style="31" bestFit="1" customWidth="1"/>
    <col min="13" max="13" width="10.28125" style="31" bestFit="1" customWidth="1"/>
    <col min="14" max="14" width="7.8515625" style="31" bestFit="1" customWidth="1"/>
    <col min="15" max="16384" width="9.140625" style="31" customWidth="1"/>
  </cols>
  <sheetData>
    <row r="1" spans="1:256" ht="18.75">
      <c r="A1" s="136" t="s">
        <v>412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 t="s">
        <v>412</v>
      </c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 t="s">
        <v>412</v>
      </c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 t="s">
        <v>412</v>
      </c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 t="s">
        <v>412</v>
      </c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 t="s">
        <v>412</v>
      </c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 t="s">
        <v>412</v>
      </c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 t="s">
        <v>412</v>
      </c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 t="s">
        <v>412</v>
      </c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 t="s">
        <v>412</v>
      </c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 t="s">
        <v>412</v>
      </c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spans="1:14" ht="15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2:6" ht="15.75">
      <c r="B3" s="32"/>
      <c r="C3" s="53"/>
      <c r="D3" s="33"/>
      <c r="F3" s="52"/>
    </row>
    <row r="4" spans="1:14" ht="15.75">
      <c r="A4" s="164" t="s">
        <v>72</v>
      </c>
      <c r="B4" s="164"/>
      <c r="C4" s="164"/>
      <c r="D4" s="61"/>
      <c r="F4" s="24"/>
      <c r="H4" s="162" t="s">
        <v>422</v>
      </c>
      <c r="I4" s="162"/>
      <c r="J4" s="162"/>
      <c r="K4" s="162"/>
      <c r="L4" s="162"/>
      <c r="M4" s="162"/>
      <c r="N4" s="162"/>
    </row>
    <row r="5" ht="15.75">
      <c r="C5" s="34"/>
    </row>
    <row r="6" spans="5:12" ht="15">
      <c r="E6" s="165" t="s">
        <v>39</v>
      </c>
      <c r="F6" s="165"/>
      <c r="G6" s="165"/>
      <c r="H6" s="165"/>
      <c r="I6" s="165" t="s">
        <v>40</v>
      </c>
      <c r="J6" s="165"/>
      <c r="K6" s="165"/>
      <c r="L6" s="165"/>
    </row>
    <row r="7" spans="1:14" ht="15">
      <c r="A7" s="35" t="s">
        <v>96</v>
      </c>
      <c r="B7" s="35" t="s">
        <v>56</v>
      </c>
      <c r="C7" s="35" t="s">
        <v>22</v>
      </c>
      <c r="D7" s="28" t="s">
        <v>3</v>
      </c>
      <c r="E7" s="27" t="s">
        <v>20</v>
      </c>
      <c r="F7" s="27" t="s">
        <v>21</v>
      </c>
      <c r="G7" s="27" t="s">
        <v>15</v>
      </c>
      <c r="H7" s="27" t="s">
        <v>5</v>
      </c>
      <c r="I7" s="27" t="s">
        <v>13</v>
      </c>
      <c r="J7" s="27" t="s">
        <v>14</v>
      </c>
      <c r="K7" s="27" t="s">
        <v>15</v>
      </c>
      <c r="L7" s="27" t="s">
        <v>5</v>
      </c>
      <c r="M7" s="27" t="s">
        <v>11</v>
      </c>
      <c r="N7" s="27" t="s">
        <v>12</v>
      </c>
    </row>
    <row r="8" spans="1:14" s="34" customFormat="1" ht="15.75">
      <c r="A8" s="29">
        <v>1</v>
      </c>
      <c r="B8" s="34" t="s">
        <v>275</v>
      </c>
      <c r="C8" s="34">
        <v>1973</v>
      </c>
      <c r="D8" s="34" t="s">
        <v>345</v>
      </c>
      <c r="E8" s="25">
        <v>91</v>
      </c>
      <c r="F8" s="25">
        <v>94</v>
      </c>
      <c r="G8" s="25">
        <v>96</v>
      </c>
      <c r="H8" s="30">
        <f aca="true" t="shared" si="0" ref="H8:H13">SUM(E8:G8)</f>
        <v>281</v>
      </c>
      <c r="I8" s="25">
        <v>90</v>
      </c>
      <c r="J8" s="25">
        <v>88</v>
      </c>
      <c r="K8" s="25">
        <v>88</v>
      </c>
      <c r="L8" s="30">
        <f aca="true" t="shared" si="1" ref="L8:L13">SUM(I8:K8)</f>
        <v>266</v>
      </c>
      <c r="M8" s="30">
        <f aca="true" t="shared" si="2" ref="M8:M13">SUM(H8+L8)</f>
        <v>547</v>
      </c>
      <c r="N8" s="25" t="s">
        <v>14</v>
      </c>
    </row>
    <row r="9" spans="1:14" s="34" customFormat="1" ht="15.75">
      <c r="A9" s="30">
        <v>2</v>
      </c>
      <c r="B9" s="130" t="s">
        <v>586</v>
      </c>
      <c r="C9" s="30">
        <v>1964</v>
      </c>
      <c r="D9" s="130" t="s">
        <v>588</v>
      </c>
      <c r="E9" s="25">
        <v>96</v>
      </c>
      <c r="F9" s="25">
        <v>92</v>
      </c>
      <c r="G9" s="25">
        <v>91</v>
      </c>
      <c r="H9" s="30">
        <f t="shared" si="0"/>
        <v>279</v>
      </c>
      <c r="I9" s="25">
        <v>87</v>
      </c>
      <c r="J9" s="25">
        <v>86</v>
      </c>
      <c r="K9" s="25">
        <v>94</v>
      </c>
      <c r="L9" s="30">
        <f t="shared" si="1"/>
        <v>267</v>
      </c>
      <c r="M9" s="30">
        <f t="shared" si="2"/>
        <v>546</v>
      </c>
      <c r="N9" s="25" t="s">
        <v>14</v>
      </c>
    </row>
    <row r="10" spans="1:14" s="34" customFormat="1" ht="15.75">
      <c r="A10" s="30">
        <v>3</v>
      </c>
      <c r="B10" s="130" t="s">
        <v>63</v>
      </c>
      <c r="C10" s="30">
        <v>1967</v>
      </c>
      <c r="D10" s="130" t="s">
        <v>69</v>
      </c>
      <c r="E10" s="25">
        <v>90</v>
      </c>
      <c r="F10" s="25">
        <v>86</v>
      </c>
      <c r="G10" s="25">
        <v>80</v>
      </c>
      <c r="H10" s="30">
        <f t="shared" si="0"/>
        <v>256</v>
      </c>
      <c r="I10" s="25">
        <v>78</v>
      </c>
      <c r="J10" s="25">
        <v>84</v>
      </c>
      <c r="K10" s="25">
        <v>77</v>
      </c>
      <c r="L10" s="30">
        <f t="shared" si="1"/>
        <v>239</v>
      </c>
      <c r="M10" s="30">
        <f t="shared" si="2"/>
        <v>495</v>
      </c>
      <c r="N10" s="30"/>
    </row>
    <row r="11" spans="1:14" ht="15.75">
      <c r="A11" s="25">
        <v>4</v>
      </c>
      <c r="B11" s="26" t="s">
        <v>399</v>
      </c>
      <c r="C11" s="25">
        <v>1970</v>
      </c>
      <c r="D11" s="26" t="s">
        <v>400</v>
      </c>
      <c r="E11" s="25">
        <v>83</v>
      </c>
      <c r="F11" s="25">
        <v>79</v>
      </c>
      <c r="G11" s="25">
        <v>76</v>
      </c>
      <c r="H11" s="30">
        <f t="shared" si="0"/>
        <v>238</v>
      </c>
      <c r="I11" s="25">
        <v>87</v>
      </c>
      <c r="J11" s="25">
        <v>68</v>
      </c>
      <c r="K11" s="25">
        <v>79</v>
      </c>
      <c r="L11" s="30">
        <f t="shared" si="1"/>
        <v>234</v>
      </c>
      <c r="M11" s="30">
        <f t="shared" si="2"/>
        <v>472</v>
      </c>
      <c r="N11" s="25"/>
    </row>
    <row r="12" spans="1:14" ht="15.75">
      <c r="A12" s="25">
        <v>5</v>
      </c>
      <c r="B12" s="26" t="s">
        <v>587</v>
      </c>
      <c r="C12" s="25">
        <v>1954</v>
      </c>
      <c r="D12" s="26" t="s">
        <v>145</v>
      </c>
      <c r="E12" s="25">
        <v>75</v>
      </c>
      <c r="F12" s="25">
        <v>80</v>
      </c>
      <c r="G12" s="25">
        <v>86</v>
      </c>
      <c r="H12" s="30">
        <f t="shared" si="0"/>
        <v>241</v>
      </c>
      <c r="I12" s="25">
        <v>67</v>
      </c>
      <c r="J12" s="25">
        <v>84</v>
      </c>
      <c r="K12" s="25">
        <v>74</v>
      </c>
      <c r="L12" s="30">
        <f t="shared" si="1"/>
        <v>225</v>
      </c>
      <c r="M12" s="30">
        <f t="shared" si="2"/>
        <v>466</v>
      </c>
      <c r="N12" s="25"/>
    </row>
    <row r="13" spans="1:14" ht="15.75">
      <c r="A13" s="25">
        <v>6</v>
      </c>
      <c r="B13" s="26" t="s">
        <v>64</v>
      </c>
      <c r="C13" s="25">
        <v>1947</v>
      </c>
      <c r="D13" s="26" t="s">
        <v>73</v>
      </c>
      <c r="E13" s="25">
        <v>88</v>
      </c>
      <c r="F13" s="25">
        <v>82</v>
      </c>
      <c r="G13" s="25">
        <v>81</v>
      </c>
      <c r="H13" s="30">
        <f t="shared" si="0"/>
        <v>251</v>
      </c>
      <c r="I13" s="25">
        <v>75</v>
      </c>
      <c r="J13" s="25">
        <v>63</v>
      </c>
      <c r="K13" s="25">
        <v>71</v>
      </c>
      <c r="L13" s="30">
        <f t="shared" si="1"/>
        <v>209</v>
      </c>
      <c r="M13" s="30">
        <f t="shared" si="2"/>
        <v>460</v>
      </c>
      <c r="N13" s="25"/>
    </row>
    <row r="14" spans="1:14" ht="15.75">
      <c r="A14" s="161" t="s">
        <v>71</v>
      </c>
      <c r="B14" s="161"/>
      <c r="C14" s="161"/>
      <c r="D14" s="26"/>
      <c r="E14" s="26"/>
      <c r="F14" s="26"/>
      <c r="G14" s="26"/>
      <c r="H14" s="162" t="s">
        <v>422</v>
      </c>
      <c r="I14" s="162"/>
      <c r="J14" s="162"/>
      <c r="K14" s="162"/>
      <c r="L14" s="162"/>
      <c r="M14" s="162"/>
      <c r="N14" s="162"/>
    </row>
    <row r="15" spans="1:14" ht="15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0"/>
      <c r="N15" s="25"/>
    </row>
    <row r="16" spans="1:14" ht="15">
      <c r="A16" s="35" t="s">
        <v>96</v>
      </c>
      <c r="B16" s="35" t="s">
        <v>56</v>
      </c>
      <c r="C16" s="35" t="s">
        <v>22</v>
      </c>
      <c r="D16" s="28" t="s">
        <v>3</v>
      </c>
      <c r="E16" s="27" t="s">
        <v>20</v>
      </c>
      <c r="F16" s="27" t="s">
        <v>21</v>
      </c>
      <c r="H16" s="27" t="s">
        <v>5</v>
      </c>
      <c r="I16" s="27" t="s">
        <v>13</v>
      </c>
      <c r="J16" s="27" t="s">
        <v>14</v>
      </c>
      <c r="L16" s="27" t="s">
        <v>5</v>
      </c>
      <c r="M16" s="27" t="s">
        <v>11</v>
      </c>
      <c r="N16" s="27" t="s">
        <v>12</v>
      </c>
    </row>
    <row r="17" spans="1:14" s="34" customFormat="1" ht="15.75">
      <c r="A17" s="29"/>
      <c r="B17" s="26"/>
      <c r="C17" s="25"/>
      <c r="D17" s="26"/>
      <c r="E17" s="25"/>
      <c r="F17" s="25"/>
      <c r="G17" s="31"/>
      <c r="H17" s="30"/>
      <c r="I17" s="25"/>
      <c r="J17" s="25"/>
      <c r="L17" s="30"/>
      <c r="M17" s="30"/>
      <c r="N17" s="25"/>
    </row>
    <row r="18" spans="1:14" s="34" customFormat="1" ht="15.75">
      <c r="A18" s="30">
        <v>1</v>
      </c>
      <c r="B18" s="130" t="s">
        <v>586</v>
      </c>
      <c r="C18" s="30">
        <v>1964</v>
      </c>
      <c r="D18" s="130" t="s">
        <v>588</v>
      </c>
      <c r="E18" s="25">
        <v>93</v>
      </c>
      <c r="F18" s="25">
        <v>95</v>
      </c>
      <c r="G18" s="31"/>
      <c r="H18" s="30">
        <f aca="true" t="shared" si="3" ref="H18:H23">SUM(E18:F18)</f>
        <v>188</v>
      </c>
      <c r="I18" s="25">
        <v>90</v>
      </c>
      <c r="J18" s="25">
        <v>99</v>
      </c>
      <c r="L18" s="30">
        <f aca="true" t="shared" si="4" ref="L18:L23">SUM(I18:J18)</f>
        <v>189</v>
      </c>
      <c r="M18" s="30">
        <f aca="true" t="shared" si="5" ref="M18:M23">SUM(H18+L18)</f>
        <v>377</v>
      </c>
      <c r="N18" s="25" t="s">
        <v>13</v>
      </c>
    </row>
    <row r="19" spans="1:14" s="34" customFormat="1" ht="15.75">
      <c r="A19" s="30">
        <v>2</v>
      </c>
      <c r="B19" s="34" t="s">
        <v>275</v>
      </c>
      <c r="C19" s="34">
        <v>1973</v>
      </c>
      <c r="D19" s="34" t="s">
        <v>345</v>
      </c>
      <c r="E19" s="25">
        <v>93</v>
      </c>
      <c r="F19" s="25">
        <v>85</v>
      </c>
      <c r="G19" s="31"/>
      <c r="H19" s="30">
        <f t="shared" si="3"/>
        <v>178</v>
      </c>
      <c r="I19" s="25">
        <v>89</v>
      </c>
      <c r="J19" s="25">
        <v>88</v>
      </c>
      <c r="L19" s="30">
        <f t="shared" si="4"/>
        <v>177</v>
      </c>
      <c r="M19" s="30">
        <f t="shared" si="5"/>
        <v>355</v>
      </c>
      <c r="N19" s="25" t="s">
        <v>14</v>
      </c>
    </row>
    <row r="20" spans="1:14" ht="15.75">
      <c r="A20" s="30">
        <v>3</v>
      </c>
      <c r="B20" s="130" t="s">
        <v>64</v>
      </c>
      <c r="C20" s="30">
        <v>1947</v>
      </c>
      <c r="D20" s="130" t="s">
        <v>73</v>
      </c>
      <c r="E20" s="25">
        <v>79</v>
      </c>
      <c r="F20" s="25">
        <v>85</v>
      </c>
      <c r="H20" s="30">
        <f t="shared" si="3"/>
        <v>164</v>
      </c>
      <c r="I20" s="25">
        <v>84</v>
      </c>
      <c r="J20" s="25">
        <v>86</v>
      </c>
      <c r="K20" s="34"/>
      <c r="L20" s="30">
        <f t="shared" si="4"/>
        <v>170</v>
      </c>
      <c r="M20" s="30">
        <f t="shared" si="5"/>
        <v>334</v>
      </c>
      <c r="N20" s="25" t="s">
        <v>15</v>
      </c>
    </row>
    <row r="21" spans="1:14" ht="15.75">
      <c r="A21" s="25">
        <v>4</v>
      </c>
      <c r="B21" s="26" t="s">
        <v>63</v>
      </c>
      <c r="C21" s="25">
        <v>1967</v>
      </c>
      <c r="D21" s="26" t="s">
        <v>69</v>
      </c>
      <c r="E21" s="25">
        <v>78</v>
      </c>
      <c r="F21" s="25">
        <v>63</v>
      </c>
      <c r="H21" s="30">
        <f t="shared" si="3"/>
        <v>141</v>
      </c>
      <c r="I21" s="25">
        <v>79</v>
      </c>
      <c r="J21" s="25">
        <v>80</v>
      </c>
      <c r="K21" s="34"/>
      <c r="L21" s="30">
        <f t="shared" si="4"/>
        <v>159</v>
      </c>
      <c r="M21" s="30">
        <f t="shared" si="5"/>
        <v>300</v>
      </c>
      <c r="N21" s="25"/>
    </row>
    <row r="22" spans="1:14" ht="15.75">
      <c r="A22" s="25">
        <v>5</v>
      </c>
      <c r="B22" s="26" t="s">
        <v>587</v>
      </c>
      <c r="C22" s="25">
        <v>1954</v>
      </c>
      <c r="D22" s="26" t="s">
        <v>145</v>
      </c>
      <c r="E22" s="25">
        <v>75</v>
      </c>
      <c r="F22" s="25">
        <v>73</v>
      </c>
      <c r="H22" s="30">
        <f t="shared" si="3"/>
        <v>148</v>
      </c>
      <c r="I22" s="25">
        <v>69</v>
      </c>
      <c r="J22" s="25">
        <v>74</v>
      </c>
      <c r="K22" s="34"/>
      <c r="L22" s="30">
        <f t="shared" si="4"/>
        <v>143</v>
      </c>
      <c r="M22" s="30">
        <f t="shared" si="5"/>
        <v>291</v>
      </c>
      <c r="N22" s="52"/>
    </row>
    <row r="23" spans="1:14" ht="15.75">
      <c r="A23" s="25">
        <v>6</v>
      </c>
      <c r="B23" s="26" t="s">
        <v>399</v>
      </c>
      <c r="C23" s="25">
        <v>1970</v>
      </c>
      <c r="D23" s="26" t="s">
        <v>400</v>
      </c>
      <c r="E23" s="25">
        <v>64</v>
      </c>
      <c r="F23" s="25">
        <v>61</v>
      </c>
      <c r="H23" s="30">
        <f t="shared" si="3"/>
        <v>125</v>
      </c>
      <c r="I23" s="25">
        <v>72</v>
      </c>
      <c r="J23" s="25">
        <v>68</v>
      </c>
      <c r="K23" s="34"/>
      <c r="L23" s="30">
        <f t="shared" si="4"/>
        <v>140</v>
      </c>
      <c r="M23" s="30">
        <f t="shared" si="5"/>
        <v>265</v>
      </c>
      <c r="N23" s="52"/>
    </row>
    <row r="24" spans="1:14" ht="15.75">
      <c r="A24" s="25"/>
      <c r="B24" s="26"/>
      <c r="C24" s="25"/>
      <c r="D24" s="26"/>
      <c r="E24" s="25"/>
      <c r="F24" s="25"/>
      <c r="H24" s="30"/>
      <c r="I24" s="25"/>
      <c r="J24" s="25"/>
      <c r="K24" s="34"/>
      <c r="L24" s="30"/>
      <c r="M24" s="30"/>
      <c r="N24" s="52"/>
    </row>
    <row r="25" spans="2:13" ht="15.75">
      <c r="B25" s="17" t="s">
        <v>66</v>
      </c>
      <c r="C25" s="68"/>
      <c r="D25" s="81"/>
      <c r="E25" s="75"/>
      <c r="F25" s="7"/>
      <c r="G25" s="7"/>
      <c r="H25" s="30"/>
      <c r="I25" s="25"/>
      <c r="J25" s="25"/>
      <c r="L25" s="30"/>
      <c r="M25" s="30"/>
    </row>
    <row r="26" spans="2:13" ht="15.75">
      <c r="B26" s="17"/>
      <c r="C26" s="68"/>
      <c r="D26" s="151" t="s">
        <v>67</v>
      </c>
      <c r="E26" s="151"/>
      <c r="F26" s="151"/>
      <c r="G26" s="151"/>
      <c r="H26" s="30"/>
      <c r="I26" s="25"/>
      <c r="J26" s="25"/>
      <c r="L26" s="30"/>
      <c r="M26" s="30"/>
    </row>
    <row r="27" spans="8:13" ht="15.75">
      <c r="H27" s="30"/>
      <c r="I27" s="25"/>
      <c r="J27" s="25"/>
      <c r="L27" s="30"/>
      <c r="M27" s="30"/>
    </row>
    <row r="28" spans="8:13" ht="15.75">
      <c r="H28" s="30"/>
      <c r="I28" s="25"/>
      <c r="J28" s="25"/>
      <c r="L28" s="30"/>
      <c r="M28" s="30"/>
    </row>
    <row r="29" spans="8:13" ht="15.75">
      <c r="H29" s="30"/>
      <c r="I29" s="25"/>
      <c r="J29" s="25"/>
      <c r="L29" s="30"/>
      <c r="M29" s="30"/>
    </row>
    <row r="30" spans="8:13" ht="15.75">
      <c r="H30" s="30"/>
      <c r="I30" s="25"/>
      <c r="J30" s="25"/>
      <c r="L30" s="30"/>
      <c r="M30" s="30"/>
    </row>
    <row r="31" spans="8:13" ht="15.75">
      <c r="H31" s="30"/>
      <c r="I31" s="25"/>
      <c r="J31" s="25"/>
      <c r="L31" s="30"/>
      <c r="M31" s="30"/>
    </row>
    <row r="32" spans="8:13" ht="15.75">
      <c r="H32" s="30"/>
      <c r="I32" s="25"/>
      <c r="J32" s="25"/>
      <c r="L32" s="30"/>
      <c r="M32" s="30"/>
    </row>
    <row r="33" spans="8:13" ht="15.75">
      <c r="H33" s="30"/>
      <c r="I33" s="25"/>
      <c r="J33" s="25"/>
      <c r="L33" s="30"/>
      <c r="M33" s="30"/>
    </row>
    <row r="34" spans="8:13" ht="15.75">
      <c r="H34" s="30"/>
      <c r="I34" s="25"/>
      <c r="J34" s="25"/>
      <c r="L34" s="30"/>
      <c r="M34" s="30"/>
    </row>
    <row r="35" spans="8:13" ht="15.75">
      <c r="H35" s="30"/>
      <c r="I35" s="25"/>
      <c r="J35" s="25"/>
      <c r="L35" s="30"/>
      <c r="M35" s="30"/>
    </row>
    <row r="36" spans="8:13" ht="15.75">
      <c r="H36" s="30"/>
      <c r="I36" s="25"/>
      <c r="J36" s="25"/>
      <c r="L36" s="30"/>
      <c r="M36" s="30"/>
    </row>
    <row r="37" spans="8:13" ht="15.75">
      <c r="H37" s="30"/>
      <c r="I37" s="25"/>
      <c r="J37" s="25"/>
      <c r="L37" s="30"/>
      <c r="M37" s="30"/>
    </row>
    <row r="38" spans="8:13" ht="15.75">
      <c r="H38" s="30"/>
      <c r="I38" s="25"/>
      <c r="J38" s="25"/>
      <c r="L38" s="30"/>
      <c r="M38" s="30"/>
    </row>
    <row r="39" spans="8:13" ht="15.75">
      <c r="H39" s="30"/>
      <c r="I39" s="25"/>
      <c r="J39" s="25"/>
      <c r="L39" s="30"/>
      <c r="M39" s="30"/>
    </row>
    <row r="40" spans="8:13" ht="15.75">
      <c r="H40" s="30"/>
      <c r="I40" s="25"/>
      <c r="J40" s="25"/>
      <c r="L40" s="30"/>
      <c r="M40" s="30"/>
    </row>
    <row r="41" spans="8:13" ht="15.75">
      <c r="H41" s="30"/>
      <c r="I41" s="25"/>
      <c r="J41" s="25"/>
      <c r="L41" s="30"/>
      <c r="M41" s="30"/>
    </row>
    <row r="42" spans="8:13" ht="15.75">
      <c r="H42" s="30"/>
      <c r="I42" s="25"/>
      <c r="J42" s="25"/>
      <c r="L42" s="30"/>
      <c r="M42" s="30"/>
    </row>
    <row r="43" spans="8:13" ht="15.75">
      <c r="H43" s="30"/>
      <c r="I43" s="25"/>
      <c r="J43" s="25"/>
      <c r="L43" s="30"/>
      <c r="M43" s="30"/>
    </row>
    <row r="44" spans="8:13" ht="15.75">
      <c r="H44" s="30"/>
      <c r="I44" s="25"/>
      <c r="J44" s="25"/>
      <c r="L44" s="30"/>
      <c r="M44" s="30"/>
    </row>
    <row r="45" spans="8:13" ht="15.75">
      <c r="H45" s="30"/>
      <c r="I45" s="25"/>
      <c r="J45" s="25"/>
      <c r="L45" s="30"/>
      <c r="M45" s="30"/>
    </row>
    <row r="46" spans="8:13" ht="15.75">
      <c r="H46" s="30"/>
      <c r="I46" s="25"/>
      <c r="J46" s="25"/>
      <c r="L46" s="30"/>
      <c r="M46" s="30"/>
    </row>
    <row r="47" spans="8:13" ht="15.75">
      <c r="H47" s="30"/>
      <c r="I47" s="25"/>
      <c r="J47" s="25"/>
      <c r="L47" s="30"/>
      <c r="M47" s="30"/>
    </row>
    <row r="48" spans="8:13" ht="15.75">
      <c r="H48" s="30"/>
      <c r="I48" s="25"/>
      <c r="J48" s="25"/>
      <c r="L48" s="30"/>
      <c r="M48" s="30"/>
    </row>
    <row r="49" spans="8:13" ht="15.75">
      <c r="H49" s="30"/>
      <c r="I49" s="25"/>
      <c r="J49" s="25"/>
      <c r="L49" s="30"/>
      <c r="M49" s="30"/>
    </row>
    <row r="50" spans="8:13" ht="15.75">
      <c r="H50" s="30"/>
      <c r="I50" s="25"/>
      <c r="J50" s="25"/>
      <c r="L50" s="30"/>
      <c r="M50" s="30"/>
    </row>
    <row r="51" spans="8:13" ht="15.75">
      <c r="H51" s="30"/>
      <c r="I51" s="25"/>
      <c r="J51" s="25"/>
      <c r="L51" s="30"/>
      <c r="M51" s="30"/>
    </row>
    <row r="52" spans="8:13" ht="15.75">
      <c r="H52" s="30"/>
      <c r="I52" s="25"/>
      <c r="J52" s="25"/>
      <c r="L52" s="30"/>
      <c r="M52" s="30"/>
    </row>
    <row r="53" spans="8:13" ht="15.75">
      <c r="H53" s="30"/>
      <c r="I53" s="25"/>
      <c r="J53" s="25"/>
      <c r="L53" s="30"/>
      <c r="M53" s="30"/>
    </row>
    <row r="54" spans="8:13" ht="15.75">
      <c r="H54" s="30"/>
      <c r="I54" s="25"/>
      <c r="J54" s="25"/>
      <c r="L54" s="30"/>
      <c r="M54" s="30"/>
    </row>
    <row r="55" spans="8:13" ht="15.75">
      <c r="H55" s="30"/>
      <c r="I55" s="25"/>
      <c r="J55" s="25"/>
      <c r="L55" s="30"/>
      <c r="M55" s="30"/>
    </row>
    <row r="56" spans="8:13" ht="15.75">
      <c r="H56" s="30"/>
      <c r="I56" s="25"/>
      <c r="J56" s="25"/>
      <c r="L56" s="30"/>
      <c r="M56" s="30"/>
    </row>
    <row r="57" spans="8:13" ht="15.75">
      <c r="H57" s="30"/>
      <c r="I57" s="25"/>
      <c r="J57" s="25"/>
      <c r="L57" s="30"/>
      <c r="M57" s="30"/>
    </row>
    <row r="58" spans="8:13" ht="15.75">
      <c r="H58" s="30"/>
      <c r="I58" s="25"/>
      <c r="J58" s="25"/>
      <c r="L58" s="30"/>
      <c r="M58" s="30"/>
    </row>
    <row r="59" spans="8:13" ht="15.75">
      <c r="H59" s="30"/>
      <c r="I59" s="25"/>
      <c r="J59" s="25"/>
      <c r="L59" s="30"/>
      <c r="M59" s="30"/>
    </row>
    <row r="60" spans="8:13" ht="15.75">
      <c r="H60" s="30"/>
      <c r="I60" s="25"/>
      <c r="J60" s="25"/>
      <c r="L60" s="30"/>
      <c r="M60" s="30"/>
    </row>
    <row r="61" spans="8:13" ht="15.75">
      <c r="H61" s="30"/>
      <c r="I61" s="25"/>
      <c r="J61" s="25"/>
      <c r="L61" s="30"/>
      <c r="M61" s="30"/>
    </row>
    <row r="62" spans="8:13" ht="15.75">
      <c r="H62" s="30"/>
      <c r="I62" s="25"/>
      <c r="J62" s="25"/>
      <c r="L62" s="30"/>
      <c r="M62" s="30"/>
    </row>
    <row r="63" spans="8:13" ht="15.75">
      <c r="H63" s="30"/>
      <c r="I63" s="25"/>
      <c r="J63" s="25"/>
      <c r="L63" s="30"/>
      <c r="M63" s="30"/>
    </row>
    <row r="64" spans="8:13" ht="15.75">
      <c r="H64" s="30"/>
      <c r="I64" s="25"/>
      <c r="J64" s="25"/>
      <c r="L64" s="30"/>
      <c r="M64" s="30"/>
    </row>
    <row r="65" spans="8:13" ht="15.75">
      <c r="H65" s="30"/>
      <c r="I65" s="25"/>
      <c r="J65" s="25"/>
      <c r="L65" s="30"/>
      <c r="M65" s="30"/>
    </row>
    <row r="66" spans="8:13" ht="15.75">
      <c r="H66" s="30"/>
      <c r="I66" s="25"/>
      <c r="J66" s="25"/>
      <c r="L66" s="30"/>
      <c r="M66" s="30"/>
    </row>
    <row r="67" spans="8:13" ht="15.75">
      <c r="H67" s="30"/>
      <c r="I67" s="25"/>
      <c r="J67" s="25"/>
      <c r="L67" s="30"/>
      <c r="M67" s="30"/>
    </row>
    <row r="68" spans="8:13" ht="15.75">
      <c r="H68" s="30"/>
      <c r="I68" s="25"/>
      <c r="J68" s="25"/>
      <c r="L68" s="30"/>
      <c r="M68" s="30"/>
    </row>
    <row r="69" spans="8:13" ht="15.75">
      <c r="H69" s="30"/>
      <c r="I69" s="25"/>
      <c r="J69" s="25"/>
      <c r="L69" s="30"/>
      <c r="M69" s="30"/>
    </row>
    <row r="70" spans="8:13" ht="15.75">
      <c r="H70" s="30"/>
      <c r="I70" s="25"/>
      <c r="J70" s="25"/>
      <c r="L70" s="30"/>
      <c r="M70" s="30"/>
    </row>
    <row r="71" spans="8:13" ht="15.75">
      <c r="H71" s="30"/>
      <c r="I71" s="25"/>
      <c r="J71" s="25"/>
      <c r="L71" s="30"/>
      <c r="M71" s="30"/>
    </row>
    <row r="72" spans="8:13" ht="15.75">
      <c r="H72" s="30"/>
      <c r="I72" s="25"/>
      <c r="J72" s="25"/>
      <c r="L72" s="30"/>
      <c r="M72" s="30"/>
    </row>
    <row r="73" spans="8:13" ht="15.75">
      <c r="H73" s="30"/>
      <c r="I73" s="25"/>
      <c r="J73" s="25"/>
      <c r="L73" s="30"/>
      <c r="M73" s="30"/>
    </row>
    <row r="74" spans="8:13" ht="15.75">
      <c r="H74" s="30"/>
      <c r="I74" s="25"/>
      <c r="J74" s="25"/>
      <c r="L74" s="30"/>
      <c r="M74" s="30"/>
    </row>
    <row r="75" spans="8:13" ht="15.75">
      <c r="H75" s="30"/>
      <c r="I75" s="25"/>
      <c r="J75" s="25"/>
      <c r="L75" s="30"/>
      <c r="M75" s="30"/>
    </row>
    <row r="76" spans="8:13" ht="15.75">
      <c r="H76" s="30"/>
      <c r="I76" s="25"/>
      <c r="J76" s="25"/>
      <c r="L76" s="30"/>
      <c r="M76" s="30"/>
    </row>
    <row r="77" spans="8:13" ht="15.75">
      <c r="H77" s="30"/>
      <c r="I77" s="25"/>
      <c r="J77" s="25"/>
      <c r="L77" s="30"/>
      <c r="M77" s="30"/>
    </row>
    <row r="78" spans="8:13" ht="15.75">
      <c r="H78" s="30"/>
      <c r="I78" s="25"/>
      <c r="J78" s="25"/>
      <c r="L78" s="30"/>
      <c r="M78" s="30"/>
    </row>
    <row r="79" spans="8:13" ht="15.75">
      <c r="H79" s="30"/>
      <c r="I79" s="25"/>
      <c r="J79" s="25"/>
      <c r="L79" s="30"/>
      <c r="M79" s="30"/>
    </row>
    <row r="80" spans="8:13" ht="15.75">
      <c r="H80" s="30"/>
      <c r="I80" s="25"/>
      <c r="J80" s="25"/>
      <c r="L80" s="30"/>
      <c r="M80" s="30"/>
    </row>
    <row r="81" spans="8:13" ht="15.75">
      <c r="H81" s="30"/>
      <c r="I81" s="25"/>
      <c r="J81" s="25"/>
      <c r="L81" s="30"/>
      <c r="M81" s="30"/>
    </row>
    <row r="82" spans="8:13" ht="15.75">
      <c r="H82" s="30"/>
      <c r="I82" s="25"/>
      <c r="J82" s="25"/>
      <c r="L82" s="30"/>
      <c r="M82" s="30"/>
    </row>
    <row r="83" spans="8:13" ht="15.75">
      <c r="H83" s="30"/>
      <c r="I83" s="25"/>
      <c r="J83" s="25"/>
      <c r="L83" s="30"/>
      <c r="M83" s="30"/>
    </row>
    <row r="84" spans="8:13" ht="15.75">
      <c r="H84" s="30"/>
      <c r="I84" s="25"/>
      <c r="J84" s="25"/>
      <c r="L84" s="30"/>
      <c r="M84" s="30"/>
    </row>
    <row r="85" spans="8:13" ht="15.75">
      <c r="H85" s="30"/>
      <c r="I85" s="25"/>
      <c r="J85" s="25"/>
      <c r="L85" s="30"/>
      <c r="M85" s="30"/>
    </row>
    <row r="86" spans="8:13" ht="15.75">
      <c r="H86" s="30"/>
      <c r="I86" s="25"/>
      <c r="J86" s="25"/>
      <c r="L86" s="30"/>
      <c r="M86" s="30"/>
    </row>
    <row r="87" spans="8:13" ht="15.75">
      <c r="H87" s="30"/>
      <c r="I87" s="25"/>
      <c r="J87" s="25"/>
      <c r="L87" s="30"/>
      <c r="M87" s="30"/>
    </row>
    <row r="88" spans="8:13" ht="15.75">
      <c r="H88" s="30"/>
      <c r="I88" s="25"/>
      <c r="J88" s="25"/>
      <c r="L88" s="30"/>
      <c r="M88" s="30"/>
    </row>
    <row r="89" spans="8:13" ht="15.75">
      <c r="H89" s="30"/>
      <c r="I89" s="25"/>
      <c r="J89" s="25"/>
      <c r="L89" s="30"/>
      <c r="M89" s="30"/>
    </row>
    <row r="90" spans="8:13" ht="15.75">
      <c r="H90" s="30"/>
      <c r="I90" s="25"/>
      <c r="J90" s="25"/>
      <c r="L90" s="30"/>
      <c r="M90" s="30"/>
    </row>
    <row r="91" spans="8:13" ht="15.75">
      <c r="H91" s="30"/>
      <c r="I91" s="25"/>
      <c r="J91" s="25"/>
      <c r="L91" s="30"/>
      <c r="M91" s="30"/>
    </row>
    <row r="92" spans="8:13" ht="15.75">
      <c r="H92" s="30"/>
      <c r="I92" s="25"/>
      <c r="J92" s="25"/>
      <c r="L92" s="30"/>
      <c r="M92" s="30"/>
    </row>
    <row r="93" spans="8:13" ht="15.75">
      <c r="H93" s="30"/>
      <c r="I93" s="25"/>
      <c r="J93" s="25"/>
      <c r="L93" s="30"/>
      <c r="M93" s="30"/>
    </row>
    <row r="94" spans="8:13" ht="15.75">
      <c r="H94" s="30"/>
      <c r="I94" s="25"/>
      <c r="J94" s="25"/>
      <c r="L94" s="30"/>
      <c r="M94" s="30"/>
    </row>
    <row r="95" spans="8:13" ht="15.75">
      <c r="H95" s="30"/>
      <c r="I95" s="25"/>
      <c r="J95" s="25"/>
      <c r="L95" s="30"/>
      <c r="M95" s="30"/>
    </row>
    <row r="96" spans="8:13" ht="15.75">
      <c r="H96" s="30"/>
      <c r="I96" s="25"/>
      <c r="J96" s="25"/>
      <c r="L96" s="30"/>
      <c r="M96" s="30"/>
    </row>
    <row r="97" spans="8:13" ht="15.75">
      <c r="H97" s="30"/>
      <c r="I97" s="25"/>
      <c r="J97" s="25"/>
      <c r="L97" s="30"/>
      <c r="M97" s="30"/>
    </row>
    <row r="98" spans="8:13" ht="15.75">
      <c r="H98" s="30"/>
      <c r="I98" s="25"/>
      <c r="J98" s="25"/>
      <c r="L98" s="30"/>
      <c r="M98" s="30"/>
    </row>
    <row r="99" spans="8:13" ht="15.75">
      <c r="H99" s="30"/>
      <c r="I99" s="25"/>
      <c r="J99" s="25"/>
      <c r="L99" s="30"/>
      <c r="M99" s="30"/>
    </row>
    <row r="100" spans="8:13" ht="15.75">
      <c r="H100" s="30"/>
      <c r="I100" s="25"/>
      <c r="J100" s="25"/>
      <c r="L100" s="30"/>
      <c r="M100" s="30"/>
    </row>
    <row r="101" spans="8:13" ht="15.75">
      <c r="H101" s="30"/>
      <c r="I101" s="25"/>
      <c r="J101" s="25"/>
      <c r="L101" s="30"/>
      <c r="M101" s="30"/>
    </row>
    <row r="102" spans="8:13" ht="15.75">
      <c r="H102" s="30"/>
      <c r="I102" s="25"/>
      <c r="J102" s="25"/>
      <c r="L102" s="30"/>
      <c r="M102" s="30"/>
    </row>
    <row r="103" spans="8:13" ht="15.75">
      <c r="H103" s="30"/>
      <c r="I103" s="25"/>
      <c r="J103" s="25"/>
      <c r="L103" s="30"/>
      <c r="M103" s="30"/>
    </row>
    <row r="104" spans="8:13" ht="15.75">
      <c r="H104" s="30"/>
      <c r="I104" s="25"/>
      <c r="J104" s="25"/>
      <c r="L104" s="30"/>
      <c r="M104" s="30"/>
    </row>
    <row r="105" spans="8:13" ht="15.75">
      <c r="H105" s="30"/>
      <c r="I105" s="25"/>
      <c r="J105" s="25"/>
      <c r="L105" s="30"/>
      <c r="M105" s="30"/>
    </row>
    <row r="106" spans="8:13" ht="15.75">
      <c r="H106" s="30"/>
      <c r="I106" s="25"/>
      <c r="J106" s="25"/>
      <c r="L106" s="30"/>
      <c r="M106" s="30"/>
    </row>
    <row r="107" spans="8:13" ht="15.75">
      <c r="H107" s="30"/>
      <c r="I107" s="25"/>
      <c r="J107" s="25"/>
      <c r="L107" s="30"/>
      <c r="M107" s="30"/>
    </row>
    <row r="108" spans="8:13" ht="15.75">
      <c r="H108" s="30"/>
      <c r="I108" s="25"/>
      <c r="J108" s="25"/>
      <c r="L108" s="30"/>
      <c r="M108" s="30"/>
    </row>
    <row r="109" spans="8:13" ht="15.75">
      <c r="H109" s="30"/>
      <c r="I109" s="25"/>
      <c r="J109" s="25"/>
      <c r="L109" s="30"/>
      <c r="M109" s="30"/>
    </row>
    <row r="110" spans="8:13" ht="15.75">
      <c r="H110" s="30"/>
      <c r="I110" s="25"/>
      <c r="J110" s="25"/>
      <c r="L110" s="30"/>
      <c r="M110" s="30"/>
    </row>
    <row r="111" spans="8:13" ht="15.75">
      <c r="H111" s="30"/>
      <c r="I111" s="25"/>
      <c r="J111" s="25"/>
      <c r="L111" s="30"/>
      <c r="M111" s="30"/>
    </row>
    <row r="112" spans="8:13" ht="15.75">
      <c r="H112" s="30"/>
      <c r="I112" s="25"/>
      <c r="J112" s="25"/>
      <c r="L112" s="30"/>
      <c r="M112" s="30"/>
    </row>
    <row r="113" spans="8:13" ht="15.75">
      <c r="H113" s="30"/>
      <c r="I113" s="25"/>
      <c r="J113" s="25"/>
      <c r="L113" s="30"/>
      <c r="M113" s="30"/>
    </row>
    <row r="114" spans="8:13" ht="15.75">
      <c r="H114" s="30"/>
      <c r="I114" s="25"/>
      <c r="J114" s="25"/>
      <c r="L114" s="30"/>
      <c r="M114" s="30"/>
    </row>
    <row r="115" spans="8:13" ht="15.75">
      <c r="H115" s="30"/>
      <c r="I115" s="25"/>
      <c r="J115" s="25"/>
      <c r="L115" s="30"/>
      <c r="M115" s="30"/>
    </row>
    <row r="116" spans="8:13" ht="15.75">
      <c r="H116" s="30"/>
      <c r="I116" s="25"/>
      <c r="J116" s="25"/>
      <c r="L116" s="30"/>
      <c r="M116" s="30"/>
    </row>
    <row r="117" spans="8:13" ht="15.75">
      <c r="H117" s="30"/>
      <c r="I117" s="25"/>
      <c r="J117" s="25"/>
      <c r="L117" s="30"/>
      <c r="M117" s="30"/>
    </row>
    <row r="118" spans="8:13" ht="15.75">
      <c r="H118" s="30"/>
      <c r="I118" s="25"/>
      <c r="J118" s="25"/>
      <c r="L118" s="30"/>
      <c r="M118" s="30"/>
    </row>
    <row r="119" spans="8:13" ht="15.75">
      <c r="H119" s="30"/>
      <c r="I119" s="25"/>
      <c r="J119" s="25"/>
      <c r="L119" s="30"/>
      <c r="M119" s="30"/>
    </row>
    <row r="120" spans="8:13" ht="15.75">
      <c r="H120" s="30"/>
      <c r="I120" s="25"/>
      <c r="J120" s="25"/>
      <c r="L120" s="30"/>
      <c r="M120" s="30"/>
    </row>
    <row r="121" spans="8:13" ht="15.75">
      <c r="H121" s="30"/>
      <c r="I121" s="25"/>
      <c r="J121" s="25"/>
      <c r="L121" s="30"/>
      <c r="M121" s="30"/>
    </row>
    <row r="122" spans="8:13" ht="15.75">
      <c r="H122" s="30"/>
      <c r="I122" s="25"/>
      <c r="J122" s="25"/>
      <c r="L122" s="30"/>
      <c r="M122" s="30"/>
    </row>
    <row r="123" spans="8:13" ht="15.75">
      <c r="H123" s="30"/>
      <c r="I123" s="25"/>
      <c r="J123" s="25"/>
      <c r="L123" s="30"/>
      <c r="M123" s="30"/>
    </row>
    <row r="124" spans="8:13" ht="15.75">
      <c r="H124" s="30"/>
      <c r="I124" s="25"/>
      <c r="J124" s="25"/>
      <c r="L124" s="30"/>
      <c r="M124" s="30"/>
    </row>
    <row r="125" spans="8:13" ht="15.75">
      <c r="H125" s="30"/>
      <c r="I125" s="25"/>
      <c r="J125" s="25"/>
      <c r="L125" s="30"/>
      <c r="M125" s="30"/>
    </row>
    <row r="126" spans="8:13" ht="15.75">
      <c r="H126" s="30"/>
      <c r="I126" s="25"/>
      <c r="J126" s="25"/>
      <c r="L126" s="30"/>
      <c r="M126" s="30"/>
    </row>
    <row r="127" spans="8:13" ht="15.75">
      <c r="H127" s="30"/>
      <c r="I127" s="25"/>
      <c r="J127" s="25"/>
      <c r="L127" s="30"/>
      <c r="M127" s="30"/>
    </row>
    <row r="128" spans="8:13" ht="15.75">
      <c r="H128" s="30"/>
      <c r="I128" s="25"/>
      <c r="J128" s="25"/>
      <c r="L128" s="30"/>
      <c r="M128" s="30"/>
    </row>
    <row r="129" spans="8:13" ht="15.75">
      <c r="H129" s="30"/>
      <c r="I129" s="25"/>
      <c r="J129" s="25"/>
      <c r="L129" s="30"/>
      <c r="M129" s="30"/>
    </row>
    <row r="130" spans="8:13" ht="15.75">
      <c r="H130" s="30"/>
      <c r="I130" s="25"/>
      <c r="J130" s="25"/>
      <c r="L130" s="30"/>
      <c r="M130" s="30"/>
    </row>
    <row r="131" spans="8:13" ht="15.75">
      <c r="H131" s="30"/>
      <c r="I131" s="25"/>
      <c r="J131" s="25"/>
      <c r="L131" s="30"/>
      <c r="M131" s="30"/>
    </row>
    <row r="132" spans="8:13" ht="15.75">
      <c r="H132" s="30"/>
      <c r="I132" s="25"/>
      <c r="J132" s="25"/>
      <c r="L132" s="30"/>
      <c r="M132" s="30"/>
    </row>
    <row r="133" spans="8:13" ht="15.75">
      <c r="H133" s="30"/>
      <c r="I133" s="25"/>
      <c r="J133" s="25"/>
      <c r="L133" s="30"/>
      <c r="M133" s="30"/>
    </row>
    <row r="134" spans="8:13" ht="15.75">
      <c r="H134" s="30"/>
      <c r="I134" s="25"/>
      <c r="J134" s="25"/>
      <c r="L134" s="30"/>
      <c r="M134" s="30"/>
    </row>
    <row r="135" spans="8:13" ht="15.75">
      <c r="H135" s="30"/>
      <c r="I135" s="25"/>
      <c r="J135" s="25"/>
      <c r="L135" s="30"/>
      <c r="M135" s="30"/>
    </row>
    <row r="136" spans="8:13" ht="15.75">
      <c r="H136" s="30"/>
      <c r="I136" s="25"/>
      <c r="J136" s="25"/>
      <c r="L136" s="30"/>
      <c r="M136" s="30"/>
    </row>
    <row r="137" spans="8:13" ht="15.75">
      <c r="H137" s="30"/>
      <c r="I137" s="25"/>
      <c r="J137" s="25"/>
      <c r="L137" s="30"/>
      <c r="M137" s="30"/>
    </row>
    <row r="138" spans="8:13" ht="15.75">
      <c r="H138" s="30"/>
      <c r="I138" s="25"/>
      <c r="J138" s="25"/>
      <c r="L138" s="30"/>
      <c r="M138" s="30"/>
    </row>
    <row r="139" spans="8:13" ht="15.75">
      <c r="H139" s="30"/>
      <c r="I139" s="25"/>
      <c r="J139" s="25"/>
      <c r="L139" s="30"/>
      <c r="M139" s="30"/>
    </row>
    <row r="140" spans="8:13" ht="15.75">
      <c r="H140" s="30"/>
      <c r="I140" s="25"/>
      <c r="J140" s="25"/>
      <c r="L140" s="30"/>
      <c r="M140" s="30"/>
    </row>
    <row r="141" spans="8:13" ht="15.75">
      <c r="H141" s="30"/>
      <c r="I141" s="25"/>
      <c r="J141" s="25"/>
      <c r="L141" s="30"/>
      <c r="M141" s="30"/>
    </row>
    <row r="142" spans="8:13" ht="15.75">
      <c r="H142" s="30"/>
      <c r="I142" s="25"/>
      <c r="J142" s="25"/>
      <c r="L142" s="30"/>
      <c r="M142" s="30"/>
    </row>
    <row r="143" spans="8:13" ht="15.75">
      <c r="H143" s="30"/>
      <c r="I143" s="25"/>
      <c r="J143" s="25"/>
      <c r="L143" s="30"/>
      <c r="M143" s="30"/>
    </row>
    <row r="144" spans="8:13" ht="15.75">
      <c r="H144" s="30"/>
      <c r="I144" s="25"/>
      <c r="J144" s="25"/>
      <c r="L144" s="30"/>
      <c r="M144" s="30"/>
    </row>
    <row r="145" spans="8:13" ht="15.75">
      <c r="H145" s="30"/>
      <c r="I145" s="25"/>
      <c r="J145" s="25"/>
      <c r="L145" s="30"/>
      <c r="M145" s="30"/>
    </row>
    <row r="146" spans="8:13" ht="15.75">
      <c r="H146" s="30"/>
      <c r="I146" s="25"/>
      <c r="J146" s="25"/>
      <c r="L146" s="30"/>
      <c r="M146" s="30"/>
    </row>
    <row r="147" spans="8:13" ht="15.75">
      <c r="H147" s="30"/>
      <c r="I147" s="25"/>
      <c r="J147" s="25"/>
      <c r="L147" s="30"/>
      <c r="M147" s="30"/>
    </row>
    <row r="148" spans="8:13" ht="15.75">
      <c r="H148" s="30"/>
      <c r="I148" s="25"/>
      <c r="J148" s="25"/>
      <c r="L148" s="30"/>
      <c r="M148" s="30"/>
    </row>
    <row r="149" spans="8:13" ht="15.75">
      <c r="H149" s="30"/>
      <c r="I149" s="25"/>
      <c r="J149" s="25"/>
      <c r="L149" s="30"/>
      <c r="M149" s="30"/>
    </row>
    <row r="150" spans="8:13" ht="15.75">
      <c r="H150" s="30"/>
      <c r="I150" s="25"/>
      <c r="J150" s="25"/>
      <c r="L150" s="30"/>
      <c r="M150" s="30"/>
    </row>
    <row r="151" spans="8:13" ht="15.75">
      <c r="H151" s="30"/>
      <c r="I151" s="25"/>
      <c r="J151" s="25"/>
      <c r="L151" s="30"/>
      <c r="M151" s="30"/>
    </row>
    <row r="152" spans="8:13" ht="15.75">
      <c r="H152" s="30"/>
      <c r="I152" s="25"/>
      <c r="J152" s="25"/>
      <c r="L152" s="30"/>
      <c r="M152" s="30"/>
    </row>
    <row r="153" spans="8:13" ht="15.75">
      <c r="H153" s="30"/>
      <c r="I153" s="25"/>
      <c r="J153" s="25"/>
      <c r="L153" s="30"/>
      <c r="M153" s="30"/>
    </row>
    <row r="154" spans="8:13" ht="15.75">
      <c r="H154" s="30"/>
      <c r="I154" s="25"/>
      <c r="J154" s="25"/>
      <c r="L154" s="30"/>
      <c r="M154" s="30"/>
    </row>
    <row r="155" spans="8:13" ht="15.75">
      <c r="H155" s="30"/>
      <c r="I155" s="25"/>
      <c r="J155" s="25"/>
      <c r="L155" s="30"/>
      <c r="M155" s="30"/>
    </row>
    <row r="156" spans="8:13" ht="15.75">
      <c r="H156" s="30"/>
      <c r="I156" s="25"/>
      <c r="J156" s="25"/>
      <c r="L156" s="30"/>
      <c r="M156" s="30"/>
    </row>
    <row r="157" spans="8:13" ht="15.75">
      <c r="H157" s="30"/>
      <c r="I157" s="25"/>
      <c r="J157" s="25"/>
      <c r="L157" s="30"/>
      <c r="M157" s="30"/>
    </row>
    <row r="158" spans="8:13" ht="15.75">
      <c r="H158" s="30"/>
      <c r="I158" s="25"/>
      <c r="J158" s="25"/>
      <c r="L158" s="30"/>
      <c r="M158" s="30"/>
    </row>
    <row r="159" spans="8:13" ht="15.75">
      <c r="H159" s="30"/>
      <c r="I159" s="25"/>
      <c r="J159" s="25"/>
      <c r="L159" s="30"/>
      <c r="M159" s="30"/>
    </row>
    <row r="160" spans="8:13" ht="15.75">
      <c r="H160" s="30"/>
      <c r="I160" s="25"/>
      <c r="J160" s="25"/>
      <c r="L160" s="30"/>
      <c r="M160" s="30"/>
    </row>
    <row r="161" spans="8:13" ht="15.75">
      <c r="H161" s="30"/>
      <c r="I161" s="25"/>
      <c r="J161" s="25"/>
      <c r="L161" s="30"/>
      <c r="M161" s="30"/>
    </row>
    <row r="162" spans="8:13" ht="15.75">
      <c r="H162" s="30"/>
      <c r="I162" s="25"/>
      <c r="J162" s="25"/>
      <c r="L162" s="30"/>
      <c r="M162" s="30"/>
    </row>
    <row r="163" spans="8:13" ht="15.75">
      <c r="H163" s="30"/>
      <c r="I163" s="25"/>
      <c r="J163" s="25"/>
      <c r="L163" s="30"/>
      <c r="M163" s="30"/>
    </row>
    <row r="164" spans="8:13" ht="15.75">
      <c r="H164" s="30"/>
      <c r="I164" s="25"/>
      <c r="J164" s="25"/>
      <c r="L164" s="30"/>
      <c r="M164" s="30"/>
    </row>
    <row r="165" spans="8:13" ht="15.75">
      <c r="H165" s="30"/>
      <c r="I165" s="25"/>
      <c r="J165" s="25"/>
      <c r="L165" s="30"/>
      <c r="M165" s="30"/>
    </row>
    <row r="166" spans="8:13" ht="15.75">
      <c r="H166" s="30"/>
      <c r="I166" s="25"/>
      <c r="J166" s="25"/>
      <c r="L166" s="30"/>
      <c r="M166" s="30"/>
    </row>
    <row r="167" spans="8:13" ht="15.75">
      <c r="H167" s="30"/>
      <c r="I167" s="25"/>
      <c r="J167" s="25"/>
      <c r="L167" s="30"/>
      <c r="M167" s="30"/>
    </row>
    <row r="168" spans="8:13" ht="15.75">
      <c r="H168" s="30"/>
      <c r="I168" s="25"/>
      <c r="J168" s="25"/>
      <c r="L168" s="30"/>
      <c r="M168" s="30"/>
    </row>
    <row r="169" spans="8:13" ht="15.75">
      <c r="H169" s="30"/>
      <c r="I169" s="25"/>
      <c r="J169" s="25"/>
      <c r="L169" s="30"/>
      <c r="M169" s="30"/>
    </row>
    <row r="170" spans="8:13" ht="15.75">
      <c r="H170" s="30"/>
      <c r="I170" s="25"/>
      <c r="J170" s="25"/>
      <c r="L170" s="30"/>
      <c r="M170" s="30"/>
    </row>
    <row r="171" spans="8:13" ht="15.75">
      <c r="H171" s="30"/>
      <c r="I171" s="25"/>
      <c r="J171" s="25"/>
      <c r="L171" s="30"/>
      <c r="M171" s="30"/>
    </row>
    <row r="172" spans="8:13" ht="15.75">
      <c r="H172" s="30"/>
      <c r="I172" s="25"/>
      <c r="J172" s="25"/>
      <c r="L172" s="30"/>
      <c r="M172" s="30"/>
    </row>
    <row r="173" spans="8:13" ht="15.75">
      <c r="H173" s="30"/>
      <c r="I173" s="25"/>
      <c r="J173" s="25"/>
      <c r="L173" s="30"/>
      <c r="M173" s="30"/>
    </row>
    <row r="174" spans="8:13" ht="15.75">
      <c r="H174" s="30"/>
      <c r="I174" s="25"/>
      <c r="J174" s="25"/>
      <c r="L174" s="30"/>
      <c r="M174" s="30"/>
    </row>
    <row r="175" spans="8:13" ht="15.75">
      <c r="H175" s="30"/>
      <c r="I175" s="25"/>
      <c r="J175" s="25"/>
      <c r="L175" s="30"/>
      <c r="M175" s="30"/>
    </row>
    <row r="176" spans="8:13" ht="15.75">
      <c r="H176" s="30"/>
      <c r="I176" s="25"/>
      <c r="J176" s="25"/>
      <c r="L176" s="30"/>
      <c r="M176" s="30"/>
    </row>
    <row r="177" spans="8:13" ht="15.75">
      <c r="H177" s="30"/>
      <c r="I177" s="25"/>
      <c r="J177" s="25"/>
      <c r="L177" s="30"/>
      <c r="M177" s="30"/>
    </row>
    <row r="178" spans="8:13" ht="15.75">
      <c r="H178" s="30"/>
      <c r="I178" s="25"/>
      <c r="J178" s="25"/>
      <c r="L178" s="30"/>
      <c r="M178" s="30"/>
    </row>
    <row r="179" spans="8:13" ht="15.75">
      <c r="H179" s="30"/>
      <c r="I179" s="25"/>
      <c r="J179" s="25"/>
      <c r="L179" s="30"/>
      <c r="M179" s="30"/>
    </row>
    <row r="180" spans="8:13" ht="15.75">
      <c r="H180" s="30"/>
      <c r="I180" s="25"/>
      <c r="J180" s="25"/>
      <c r="L180" s="30"/>
      <c r="M180" s="30"/>
    </row>
    <row r="181" spans="8:13" ht="15.75">
      <c r="H181" s="30"/>
      <c r="I181" s="25"/>
      <c r="J181" s="25"/>
      <c r="L181" s="30"/>
      <c r="M181" s="30"/>
    </row>
    <row r="182" spans="8:13" ht="15.75">
      <c r="H182" s="30"/>
      <c r="I182" s="25"/>
      <c r="J182" s="25"/>
      <c r="L182" s="30"/>
      <c r="M182" s="30"/>
    </row>
    <row r="183" spans="8:13" ht="15.75">
      <c r="H183" s="30"/>
      <c r="I183" s="25"/>
      <c r="J183" s="25"/>
      <c r="L183" s="30"/>
      <c r="M183" s="30"/>
    </row>
    <row r="184" spans="8:13" ht="15.75">
      <c r="H184" s="30"/>
      <c r="I184" s="25"/>
      <c r="J184" s="25"/>
      <c r="L184" s="30"/>
      <c r="M184" s="30"/>
    </row>
    <row r="185" spans="8:13" ht="15.75">
      <c r="H185" s="30"/>
      <c r="I185" s="25"/>
      <c r="J185" s="25"/>
      <c r="L185" s="30"/>
      <c r="M185" s="30"/>
    </row>
    <row r="186" spans="8:13" ht="15.75">
      <c r="H186" s="30"/>
      <c r="I186" s="25"/>
      <c r="J186" s="25"/>
      <c r="L186" s="30"/>
      <c r="M186" s="30"/>
    </row>
    <row r="187" spans="8:13" ht="15.75">
      <c r="H187" s="30"/>
      <c r="I187" s="25"/>
      <c r="J187" s="25"/>
      <c r="L187" s="30"/>
      <c r="M187" s="30"/>
    </row>
    <row r="188" spans="8:13" ht="15.75">
      <c r="H188" s="30"/>
      <c r="I188" s="25"/>
      <c r="J188" s="25"/>
      <c r="L188" s="30"/>
      <c r="M188" s="30"/>
    </row>
    <row r="189" spans="8:13" ht="15.75">
      <c r="H189" s="30"/>
      <c r="I189" s="25"/>
      <c r="J189" s="25"/>
      <c r="L189" s="30"/>
      <c r="M189" s="30"/>
    </row>
    <row r="190" spans="8:13" ht="15.75">
      <c r="H190" s="30"/>
      <c r="I190" s="25"/>
      <c r="J190" s="25"/>
      <c r="L190" s="30"/>
      <c r="M190" s="30"/>
    </row>
    <row r="191" spans="8:13" ht="15.75">
      <c r="H191" s="30"/>
      <c r="I191" s="25"/>
      <c r="J191" s="25"/>
      <c r="L191" s="30"/>
      <c r="M191" s="30"/>
    </row>
    <row r="192" spans="8:13" ht="15.75">
      <c r="H192" s="30"/>
      <c r="I192" s="25"/>
      <c r="J192" s="25"/>
      <c r="L192" s="30"/>
      <c r="M192" s="30"/>
    </row>
    <row r="193" spans="8:13" ht="15.75">
      <c r="H193" s="30"/>
      <c r="I193" s="25"/>
      <c r="J193" s="25"/>
      <c r="L193" s="30"/>
      <c r="M193" s="30"/>
    </row>
    <row r="194" spans="8:13" ht="15.75">
      <c r="H194" s="30"/>
      <c r="I194" s="25"/>
      <c r="J194" s="25"/>
      <c r="L194" s="30"/>
      <c r="M194" s="30"/>
    </row>
    <row r="195" spans="8:13" ht="15.75">
      <c r="H195" s="30"/>
      <c r="I195" s="25"/>
      <c r="J195" s="25"/>
      <c r="L195" s="30"/>
      <c r="M195" s="30"/>
    </row>
    <row r="196" spans="8:13" ht="15.75">
      <c r="H196" s="30"/>
      <c r="I196" s="25"/>
      <c r="J196" s="25"/>
      <c r="L196" s="30"/>
      <c r="M196" s="30"/>
    </row>
    <row r="197" spans="8:13" ht="15.75">
      <c r="H197" s="30"/>
      <c r="I197" s="25"/>
      <c r="J197" s="25"/>
      <c r="L197" s="30"/>
      <c r="M197" s="30"/>
    </row>
    <row r="198" spans="8:13" ht="15.75">
      <c r="H198" s="30"/>
      <c r="I198" s="25"/>
      <c r="J198" s="25"/>
      <c r="L198" s="30"/>
      <c r="M198" s="30"/>
    </row>
    <row r="199" spans="8:13" ht="15.75">
      <c r="H199" s="30"/>
      <c r="I199" s="25"/>
      <c r="J199" s="25"/>
      <c r="L199" s="30"/>
      <c r="M199" s="30"/>
    </row>
    <row r="200" spans="8:13" ht="15.75">
      <c r="H200" s="30"/>
      <c r="I200" s="25"/>
      <c r="J200" s="25"/>
      <c r="L200" s="30"/>
      <c r="M200" s="30"/>
    </row>
    <row r="201" spans="8:13" ht="15.75">
      <c r="H201" s="30"/>
      <c r="I201" s="25"/>
      <c r="J201" s="25"/>
      <c r="L201" s="30"/>
      <c r="M201" s="30"/>
    </row>
    <row r="202" spans="8:13" ht="15.75">
      <c r="H202" s="30"/>
      <c r="I202" s="25"/>
      <c r="J202" s="25"/>
      <c r="L202" s="30"/>
      <c r="M202" s="30"/>
    </row>
    <row r="203" spans="8:13" ht="15.75">
      <c r="H203" s="30"/>
      <c r="I203" s="25"/>
      <c r="J203" s="25"/>
      <c r="L203" s="30"/>
      <c r="M203" s="30"/>
    </row>
    <row r="204" spans="8:13" ht="15.75">
      <c r="H204" s="30"/>
      <c r="I204" s="25"/>
      <c r="J204" s="25"/>
      <c r="L204" s="30"/>
      <c r="M204" s="30"/>
    </row>
    <row r="205" spans="8:13" ht="15.75">
      <c r="H205" s="30"/>
      <c r="I205" s="25"/>
      <c r="J205" s="25"/>
      <c r="L205" s="30"/>
      <c r="M205" s="30"/>
    </row>
    <row r="206" spans="8:13" ht="15.75">
      <c r="H206" s="30"/>
      <c r="I206" s="25"/>
      <c r="J206" s="25"/>
      <c r="L206" s="30"/>
      <c r="M206" s="30"/>
    </row>
    <row r="207" spans="8:13" ht="15.75">
      <c r="H207" s="30"/>
      <c r="I207" s="25"/>
      <c r="J207" s="25"/>
      <c r="L207" s="30"/>
      <c r="M207" s="30"/>
    </row>
    <row r="208" spans="8:13" ht="15.75">
      <c r="H208" s="30"/>
      <c r="I208" s="25"/>
      <c r="J208" s="25"/>
      <c r="L208" s="30"/>
      <c r="M208" s="30"/>
    </row>
    <row r="209" spans="8:13" ht="15.75">
      <c r="H209" s="30"/>
      <c r="I209" s="25"/>
      <c r="J209" s="25"/>
      <c r="L209" s="30"/>
      <c r="M209" s="30"/>
    </row>
    <row r="210" spans="8:13" ht="15.75">
      <c r="H210" s="30"/>
      <c r="I210" s="25"/>
      <c r="J210" s="25"/>
      <c r="L210" s="30"/>
      <c r="M210" s="30"/>
    </row>
    <row r="211" spans="8:13" ht="15.75">
      <c r="H211" s="30"/>
      <c r="I211" s="25"/>
      <c r="J211" s="25"/>
      <c r="L211" s="30"/>
      <c r="M211" s="30"/>
    </row>
    <row r="212" spans="8:13" ht="15.75">
      <c r="H212" s="30"/>
      <c r="I212" s="25"/>
      <c r="J212" s="25"/>
      <c r="L212" s="30"/>
      <c r="M212" s="30"/>
    </row>
    <row r="213" spans="8:13" ht="15.75">
      <c r="H213" s="30"/>
      <c r="I213" s="25"/>
      <c r="J213" s="25"/>
      <c r="L213" s="30"/>
      <c r="M213" s="30"/>
    </row>
    <row r="214" spans="8:13" ht="15.75">
      <c r="H214" s="30"/>
      <c r="I214" s="25"/>
      <c r="J214" s="25"/>
      <c r="L214" s="30"/>
      <c r="M214" s="30"/>
    </row>
    <row r="215" spans="8:13" ht="15.75">
      <c r="H215" s="30"/>
      <c r="I215" s="25"/>
      <c r="J215" s="25"/>
      <c r="L215" s="30"/>
      <c r="M215" s="30"/>
    </row>
    <row r="216" spans="8:13" ht="15.75">
      <c r="H216" s="30"/>
      <c r="I216" s="25"/>
      <c r="J216" s="25"/>
      <c r="L216" s="30"/>
      <c r="M216" s="30"/>
    </row>
    <row r="217" spans="8:13" ht="15.75">
      <c r="H217" s="30"/>
      <c r="I217" s="25"/>
      <c r="J217" s="25"/>
      <c r="L217" s="30"/>
      <c r="M217" s="30"/>
    </row>
    <row r="218" spans="8:13" ht="15.75">
      <c r="H218" s="30"/>
      <c r="I218" s="25"/>
      <c r="J218" s="25"/>
      <c r="L218" s="30"/>
      <c r="M218" s="30"/>
    </row>
    <row r="219" spans="8:13" ht="15.75">
      <c r="H219" s="30"/>
      <c r="I219" s="25"/>
      <c r="J219" s="25"/>
      <c r="L219" s="30"/>
      <c r="M219" s="30"/>
    </row>
    <row r="220" spans="8:13" ht="15.75">
      <c r="H220" s="30"/>
      <c r="I220" s="25"/>
      <c r="J220" s="25"/>
      <c r="L220" s="30"/>
      <c r="M220" s="30"/>
    </row>
    <row r="221" spans="8:13" ht="15.75">
      <c r="H221" s="30"/>
      <c r="I221" s="25"/>
      <c r="J221" s="25"/>
      <c r="L221" s="30"/>
      <c r="M221" s="30"/>
    </row>
    <row r="222" spans="8:13" ht="15.75">
      <c r="H222" s="30"/>
      <c r="I222" s="25"/>
      <c r="J222" s="25"/>
      <c r="L222" s="30"/>
      <c r="M222" s="30"/>
    </row>
    <row r="223" spans="8:13" ht="15.75">
      <c r="H223" s="30"/>
      <c r="I223" s="25"/>
      <c r="J223" s="25"/>
      <c r="L223" s="30"/>
      <c r="M223" s="30"/>
    </row>
    <row r="224" spans="8:13" ht="15.75">
      <c r="H224" s="30"/>
      <c r="I224" s="25"/>
      <c r="J224" s="25"/>
      <c r="L224" s="30"/>
      <c r="M224" s="30"/>
    </row>
    <row r="225" spans="8:13" ht="15.75">
      <c r="H225" s="30"/>
      <c r="I225" s="25"/>
      <c r="J225" s="25"/>
      <c r="L225" s="30"/>
      <c r="M225" s="30"/>
    </row>
    <row r="226" spans="8:13" ht="15.75">
      <c r="H226" s="30"/>
      <c r="I226" s="25"/>
      <c r="J226" s="25"/>
      <c r="L226" s="30"/>
      <c r="M226" s="30"/>
    </row>
    <row r="227" spans="8:13" ht="15.75">
      <c r="H227" s="30"/>
      <c r="I227" s="25"/>
      <c r="J227" s="25"/>
      <c r="L227" s="30"/>
      <c r="M227" s="30"/>
    </row>
    <row r="228" spans="8:13" ht="15.75">
      <c r="H228" s="30"/>
      <c r="I228" s="25"/>
      <c r="J228" s="25"/>
      <c r="L228" s="30"/>
      <c r="M228" s="30"/>
    </row>
    <row r="229" spans="8:13" ht="15.75">
      <c r="H229" s="30"/>
      <c r="I229" s="25"/>
      <c r="J229" s="25"/>
      <c r="L229" s="30"/>
      <c r="M229" s="30"/>
    </row>
    <row r="230" spans="8:13" ht="15.75">
      <c r="H230" s="30"/>
      <c r="I230" s="25"/>
      <c r="J230" s="25"/>
      <c r="L230" s="30"/>
      <c r="M230" s="30"/>
    </row>
    <row r="231" spans="8:13" ht="15.75">
      <c r="H231" s="30"/>
      <c r="I231" s="25"/>
      <c r="J231" s="25"/>
      <c r="L231" s="30"/>
      <c r="M231" s="30"/>
    </row>
    <row r="232" spans="8:13" ht="15.75">
      <c r="H232" s="30"/>
      <c r="I232" s="25"/>
      <c r="J232" s="25"/>
      <c r="L232" s="30"/>
      <c r="M232" s="30"/>
    </row>
    <row r="233" spans="8:13" ht="15.75">
      <c r="H233" s="30"/>
      <c r="I233" s="25"/>
      <c r="J233" s="25"/>
      <c r="L233" s="30"/>
      <c r="M233" s="30"/>
    </row>
    <row r="234" spans="8:13" ht="15.75">
      <c r="H234" s="30"/>
      <c r="I234" s="25"/>
      <c r="J234" s="25"/>
      <c r="L234" s="30"/>
      <c r="M234" s="30"/>
    </row>
    <row r="235" spans="8:13" ht="15.75">
      <c r="H235" s="30"/>
      <c r="I235" s="25"/>
      <c r="J235" s="25"/>
      <c r="L235" s="30"/>
      <c r="M235" s="30"/>
    </row>
    <row r="236" spans="8:13" ht="15.75">
      <c r="H236" s="30"/>
      <c r="I236" s="25"/>
      <c r="J236" s="25"/>
      <c r="L236" s="30"/>
      <c r="M236" s="30"/>
    </row>
    <row r="237" spans="8:13" ht="15.75">
      <c r="H237" s="30"/>
      <c r="I237" s="25"/>
      <c r="J237" s="25"/>
      <c r="L237" s="30"/>
      <c r="M237" s="30"/>
    </row>
    <row r="238" spans="8:13" ht="15.75">
      <c r="H238" s="30"/>
      <c r="I238" s="25"/>
      <c r="J238" s="25"/>
      <c r="L238" s="30"/>
      <c r="M238" s="30"/>
    </row>
    <row r="239" spans="8:13" ht="15.75">
      <c r="H239" s="30"/>
      <c r="I239" s="25"/>
      <c r="J239" s="25"/>
      <c r="L239" s="30"/>
      <c r="M239" s="30"/>
    </row>
    <row r="240" spans="8:13" ht="15.75">
      <c r="H240" s="30"/>
      <c r="I240" s="25"/>
      <c r="J240" s="25"/>
      <c r="L240" s="30"/>
      <c r="M240" s="30"/>
    </row>
    <row r="241" spans="8:13" ht="15.75">
      <c r="H241" s="30"/>
      <c r="I241" s="25"/>
      <c r="J241" s="25"/>
      <c r="L241" s="30"/>
      <c r="M241" s="30"/>
    </row>
    <row r="242" spans="8:13" ht="15.75">
      <c r="H242" s="30"/>
      <c r="I242" s="25"/>
      <c r="J242" s="25"/>
      <c r="L242" s="30"/>
      <c r="M242" s="30"/>
    </row>
    <row r="243" spans="8:13" ht="15.75">
      <c r="H243" s="30"/>
      <c r="I243" s="25"/>
      <c r="J243" s="25"/>
      <c r="L243" s="30"/>
      <c r="M243" s="30"/>
    </row>
    <row r="244" spans="8:13" ht="15.75">
      <c r="H244" s="30"/>
      <c r="I244" s="25"/>
      <c r="J244" s="25"/>
      <c r="L244" s="30"/>
      <c r="M244" s="30"/>
    </row>
    <row r="245" spans="8:13" ht="15.75">
      <c r="H245" s="30"/>
      <c r="I245" s="25"/>
      <c r="J245" s="25"/>
      <c r="L245" s="30"/>
      <c r="M245" s="30"/>
    </row>
    <row r="246" spans="8:13" ht="15.75">
      <c r="H246" s="30"/>
      <c r="I246" s="25"/>
      <c r="J246" s="25"/>
      <c r="L246" s="30"/>
      <c r="M246" s="30"/>
    </row>
    <row r="247" spans="8:13" ht="15.75">
      <c r="H247" s="30"/>
      <c r="I247" s="25"/>
      <c r="J247" s="25"/>
      <c r="L247" s="30"/>
      <c r="M247" s="30"/>
    </row>
    <row r="248" spans="8:13" ht="15.75">
      <c r="H248" s="30"/>
      <c r="I248" s="25"/>
      <c r="J248" s="25"/>
      <c r="L248" s="30"/>
      <c r="M248" s="30"/>
    </row>
    <row r="249" spans="8:13" ht="15.75">
      <c r="H249" s="30"/>
      <c r="I249" s="25"/>
      <c r="J249" s="25"/>
      <c r="L249" s="30"/>
      <c r="M249" s="30"/>
    </row>
    <row r="250" spans="8:13" ht="15.75">
      <c r="H250" s="30"/>
      <c r="I250" s="25"/>
      <c r="J250" s="25"/>
      <c r="L250" s="30"/>
      <c r="M250" s="30"/>
    </row>
    <row r="251" spans="8:13" ht="15.75">
      <c r="H251" s="30"/>
      <c r="I251" s="25"/>
      <c r="J251" s="25"/>
      <c r="L251" s="30"/>
      <c r="M251" s="30"/>
    </row>
    <row r="252" spans="8:13" ht="15.75">
      <c r="H252" s="30"/>
      <c r="I252" s="25"/>
      <c r="J252" s="25"/>
      <c r="L252" s="30"/>
      <c r="M252" s="30"/>
    </row>
    <row r="253" spans="8:13" ht="15.75">
      <c r="H253" s="30"/>
      <c r="I253" s="25"/>
      <c r="J253" s="25"/>
      <c r="L253" s="30"/>
      <c r="M253" s="30"/>
    </row>
    <row r="254" spans="8:13" ht="15.75">
      <c r="H254" s="30"/>
      <c r="I254" s="25"/>
      <c r="J254" s="25"/>
      <c r="L254" s="30"/>
      <c r="M254" s="30"/>
    </row>
    <row r="255" spans="8:13" ht="15.75">
      <c r="H255" s="30"/>
      <c r="I255" s="25"/>
      <c r="J255" s="25"/>
      <c r="L255" s="30"/>
      <c r="M255" s="30"/>
    </row>
    <row r="256" spans="8:13" ht="15.75">
      <c r="H256" s="30"/>
      <c r="I256" s="25"/>
      <c r="J256" s="25"/>
      <c r="L256" s="30"/>
      <c r="M256" s="30"/>
    </row>
    <row r="257" spans="8:13" ht="15.75">
      <c r="H257" s="30"/>
      <c r="I257" s="25"/>
      <c r="J257" s="25"/>
      <c r="L257" s="30"/>
      <c r="M257" s="30"/>
    </row>
    <row r="258" spans="8:13" ht="15.75">
      <c r="H258" s="30"/>
      <c r="I258" s="25"/>
      <c r="J258" s="25"/>
      <c r="L258" s="30"/>
      <c r="M258" s="30"/>
    </row>
    <row r="259" spans="8:13" ht="15.75">
      <c r="H259" s="30"/>
      <c r="I259" s="25"/>
      <c r="J259" s="25"/>
      <c r="L259" s="30"/>
      <c r="M259" s="30"/>
    </row>
    <row r="260" spans="8:13" ht="15.75">
      <c r="H260" s="30"/>
      <c r="I260" s="25"/>
      <c r="J260" s="25"/>
      <c r="L260" s="30"/>
      <c r="M260" s="30"/>
    </row>
    <row r="261" spans="8:13" ht="15.75">
      <c r="H261" s="30"/>
      <c r="I261" s="25"/>
      <c r="J261" s="25"/>
      <c r="L261" s="30"/>
      <c r="M261" s="30"/>
    </row>
    <row r="262" spans="8:13" ht="15.75">
      <c r="H262" s="30"/>
      <c r="I262" s="25"/>
      <c r="J262" s="25"/>
      <c r="L262" s="30"/>
      <c r="M262" s="30"/>
    </row>
    <row r="263" spans="8:13" ht="15.75">
      <c r="H263" s="30"/>
      <c r="I263" s="25"/>
      <c r="J263" s="25"/>
      <c r="L263" s="30"/>
      <c r="M263" s="30"/>
    </row>
    <row r="264" spans="8:13" ht="15.75">
      <c r="H264" s="30"/>
      <c r="I264" s="25"/>
      <c r="J264" s="25"/>
      <c r="L264" s="30"/>
      <c r="M264" s="30"/>
    </row>
    <row r="265" spans="8:13" ht="15.75">
      <c r="H265" s="30"/>
      <c r="I265" s="25"/>
      <c r="J265" s="25"/>
      <c r="L265" s="30"/>
      <c r="M265" s="30"/>
    </row>
    <row r="266" spans="8:13" ht="15.75">
      <c r="H266" s="30"/>
      <c r="I266" s="25"/>
      <c r="J266" s="25"/>
      <c r="L266" s="30"/>
      <c r="M266" s="30"/>
    </row>
    <row r="267" spans="8:13" ht="15.75">
      <c r="H267" s="30"/>
      <c r="I267" s="25"/>
      <c r="J267" s="25"/>
      <c r="L267" s="30"/>
      <c r="M267" s="30"/>
    </row>
    <row r="268" spans="8:13" ht="15.75">
      <c r="H268" s="30"/>
      <c r="I268" s="25"/>
      <c r="J268" s="25"/>
      <c r="L268" s="30"/>
      <c r="M268" s="30"/>
    </row>
    <row r="269" spans="8:13" ht="15.75">
      <c r="H269" s="30"/>
      <c r="I269" s="25"/>
      <c r="J269" s="25"/>
      <c r="L269" s="30"/>
      <c r="M269" s="30"/>
    </row>
    <row r="270" spans="8:13" ht="15.75">
      <c r="H270" s="30"/>
      <c r="I270" s="25"/>
      <c r="J270" s="25"/>
      <c r="L270" s="30"/>
      <c r="M270" s="30"/>
    </row>
    <row r="271" spans="8:13" ht="15.75">
      <c r="H271" s="30"/>
      <c r="I271" s="25"/>
      <c r="J271" s="25"/>
      <c r="L271" s="30"/>
      <c r="M271" s="30"/>
    </row>
    <row r="272" spans="8:13" ht="15.75">
      <c r="H272" s="30"/>
      <c r="I272" s="25"/>
      <c r="J272" s="25"/>
      <c r="L272" s="30"/>
      <c r="M272" s="30"/>
    </row>
    <row r="273" spans="8:13" ht="15.75">
      <c r="H273" s="30"/>
      <c r="I273" s="25"/>
      <c r="J273" s="25"/>
      <c r="L273" s="30"/>
      <c r="M273" s="30"/>
    </row>
    <row r="274" spans="8:13" ht="15.75">
      <c r="H274" s="30"/>
      <c r="I274" s="25"/>
      <c r="J274" s="25"/>
      <c r="L274" s="30"/>
      <c r="M274" s="30"/>
    </row>
    <row r="275" spans="8:13" ht="15.75">
      <c r="H275" s="30"/>
      <c r="I275" s="25"/>
      <c r="J275" s="25"/>
      <c r="L275" s="30"/>
      <c r="M275" s="30"/>
    </row>
    <row r="276" spans="8:13" ht="15.75">
      <c r="H276" s="30"/>
      <c r="I276" s="25"/>
      <c r="J276" s="25"/>
      <c r="L276" s="30"/>
      <c r="M276" s="30"/>
    </row>
    <row r="277" spans="8:13" ht="15.75">
      <c r="H277" s="30"/>
      <c r="I277" s="25"/>
      <c r="J277" s="25"/>
      <c r="L277" s="30"/>
      <c r="M277" s="30"/>
    </row>
    <row r="278" spans="8:13" ht="15.75">
      <c r="H278" s="30"/>
      <c r="I278" s="25"/>
      <c r="J278" s="25"/>
      <c r="L278" s="30"/>
      <c r="M278" s="30"/>
    </row>
    <row r="279" spans="8:13" ht="15.75">
      <c r="H279" s="30"/>
      <c r="I279" s="25"/>
      <c r="J279" s="25"/>
      <c r="L279" s="30"/>
      <c r="M279" s="30"/>
    </row>
    <row r="280" spans="8:13" ht="15.75">
      <c r="H280" s="30"/>
      <c r="I280" s="25"/>
      <c r="J280" s="25"/>
      <c r="L280" s="30"/>
      <c r="M280" s="30"/>
    </row>
    <row r="281" spans="8:13" ht="15.75">
      <c r="H281" s="30"/>
      <c r="I281" s="25"/>
      <c r="J281" s="25"/>
      <c r="L281" s="30"/>
      <c r="M281" s="30"/>
    </row>
    <row r="282" spans="8:13" ht="15.75">
      <c r="H282" s="30"/>
      <c r="I282" s="25"/>
      <c r="J282" s="25"/>
      <c r="L282" s="30"/>
      <c r="M282" s="30"/>
    </row>
    <row r="283" spans="8:13" ht="15.75">
      <c r="H283" s="30"/>
      <c r="I283" s="25"/>
      <c r="J283" s="25"/>
      <c r="L283" s="30"/>
      <c r="M283" s="30"/>
    </row>
    <row r="284" spans="8:13" ht="15.75">
      <c r="H284" s="30"/>
      <c r="I284" s="25"/>
      <c r="J284" s="25"/>
      <c r="L284" s="30"/>
      <c r="M284" s="30"/>
    </row>
    <row r="285" spans="8:13" ht="15.75">
      <c r="H285" s="30"/>
      <c r="I285" s="25"/>
      <c r="J285" s="25"/>
      <c r="L285" s="30"/>
      <c r="M285" s="30"/>
    </row>
    <row r="286" spans="8:13" ht="15.75">
      <c r="H286" s="30"/>
      <c r="I286" s="25"/>
      <c r="J286" s="25"/>
      <c r="L286" s="30"/>
      <c r="M286" s="30"/>
    </row>
    <row r="287" spans="8:13" ht="15.75">
      <c r="H287" s="30"/>
      <c r="I287" s="25"/>
      <c r="J287" s="25"/>
      <c r="L287" s="30"/>
      <c r="M287" s="30"/>
    </row>
    <row r="288" spans="8:13" ht="15.75">
      <c r="H288" s="30"/>
      <c r="I288" s="25"/>
      <c r="J288" s="25"/>
      <c r="L288" s="30"/>
      <c r="M288" s="30"/>
    </row>
    <row r="289" spans="8:13" ht="15.75">
      <c r="H289" s="30"/>
      <c r="I289" s="25"/>
      <c r="J289" s="25"/>
      <c r="L289" s="30"/>
      <c r="M289" s="30"/>
    </row>
    <row r="290" spans="8:13" ht="15.75">
      <c r="H290" s="30"/>
      <c r="I290" s="25"/>
      <c r="J290" s="25"/>
      <c r="L290" s="30"/>
      <c r="M290" s="30"/>
    </row>
    <row r="291" spans="8:13" ht="15.75">
      <c r="H291" s="30"/>
      <c r="I291" s="25"/>
      <c r="J291" s="25"/>
      <c r="L291" s="30"/>
      <c r="M291" s="30"/>
    </row>
    <row r="292" spans="8:13" ht="15.75">
      <c r="H292" s="30"/>
      <c r="I292" s="25"/>
      <c r="J292" s="25"/>
      <c r="L292" s="30"/>
      <c r="M292" s="30"/>
    </row>
    <row r="293" spans="8:13" ht="15.75">
      <c r="H293" s="30"/>
      <c r="I293" s="25"/>
      <c r="J293" s="25"/>
      <c r="L293" s="30"/>
      <c r="M293" s="30"/>
    </row>
    <row r="294" spans="8:13" ht="15.75">
      <c r="H294" s="30"/>
      <c r="I294" s="25"/>
      <c r="J294" s="25"/>
      <c r="L294" s="30"/>
      <c r="M294" s="30"/>
    </row>
    <row r="295" spans="8:13" ht="15.75">
      <c r="H295" s="30"/>
      <c r="I295" s="25"/>
      <c r="J295" s="25"/>
      <c r="L295" s="30"/>
      <c r="M295" s="30"/>
    </row>
    <row r="296" spans="8:13" ht="15.75">
      <c r="H296" s="30"/>
      <c r="I296" s="25"/>
      <c r="J296" s="25"/>
      <c r="L296" s="30"/>
      <c r="M296" s="30"/>
    </row>
    <row r="297" spans="8:13" ht="15.75">
      <c r="H297" s="30"/>
      <c r="I297" s="25"/>
      <c r="J297" s="25"/>
      <c r="L297" s="30"/>
      <c r="M297" s="30"/>
    </row>
    <row r="298" spans="8:13" ht="15.75">
      <c r="H298" s="30"/>
      <c r="I298" s="25"/>
      <c r="J298" s="25"/>
      <c r="L298" s="30"/>
      <c r="M298" s="30"/>
    </row>
    <row r="299" spans="8:13" ht="15.75">
      <c r="H299" s="30"/>
      <c r="I299" s="25"/>
      <c r="J299" s="25"/>
      <c r="L299" s="30"/>
      <c r="M299" s="30"/>
    </row>
    <row r="300" spans="8:13" ht="15.75">
      <c r="H300" s="30"/>
      <c r="I300" s="25"/>
      <c r="J300" s="25"/>
      <c r="L300" s="30"/>
      <c r="M300" s="30"/>
    </row>
    <row r="301" spans="8:13" ht="15.75">
      <c r="H301" s="30"/>
      <c r="I301" s="25"/>
      <c r="J301" s="25"/>
      <c r="L301" s="30"/>
      <c r="M301" s="30"/>
    </row>
    <row r="302" spans="8:13" ht="15.75">
      <c r="H302" s="30"/>
      <c r="I302" s="25"/>
      <c r="J302" s="25"/>
      <c r="L302" s="30"/>
      <c r="M302" s="30"/>
    </row>
    <row r="303" spans="8:13" ht="15.75">
      <c r="H303" s="30"/>
      <c r="I303" s="25"/>
      <c r="J303" s="25"/>
      <c r="L303" s="30"/>
      <c r="M303" s="30"/>
    </row>
    <row r="304" spans="8:13" ht="15.75">
      <c r="H304" s="30"/>
      <c r="I304" s="25"/>
      <c r="J304" s="25"/>
      <c r="L304" s="30"/>
      <c r="M304" s="30"/>
    </row>
    <row r="305" spans="8:13" ht="15.75">
      <c r="H305" s="30"/>
      <c r="I305" s="25"/>
      <c r="J305" s="25"/>
      <c r="L305" s="30"/>
      <c r="M305" s="30"/>
    </row>
    <row r="306" spans="8:13" ht="15.75">
      <c r="H306" s="30"/>
      <c r="I306" s="25"/>
      <c r="J306" s="25"/>
      <c r="L306" s="30"/>
      <c r="M306" s="30"/>
    </row>
    <row r="307" spans="8:13" ht="15.75">
      <c r="H307" s="30"/>
      <c r="I307" s="25"/>
      <c r="J307" s="25"/>
      <c r="L307" s="30"/>
      <c r="M307" s="30"/>
    </row>
    <row r="308" spans="8:13" ht="15.75">
      <c r="H308" s="30"/>
      <c r="I308" s="25"/>
      <c r="J308" s="25"/>
      <c r="L308" s="30"/>
      <c r="M308" s="30"/>
    </row>
    <row r="309" spans="8:13" ht="15.75">
      <c r="H309" s="30"/>
      <c r="I309" s="25"/>
      <c r="J309" s="25"/>
      <c r="L309" s="30"/>
      <c r="M309" s="30"/>
    </row>
    <row r="310" spans="8:13" ht="15.75">
      <c r="H310" s="30"/>
      <c r="I310" s="25"/>
      <c r="J310" s="25"/>
      <c r="L310" s="30"/>
      <c r="M310" s="30"/>
    </row>
    <row r="311" spans="8:13" ht="15.75">
      <c r="H311" s="30"/>
      <c r="I311" s="25"/>
      <c r="J311" s="25"/>
      <c r="L311" s="30"/>
      <c r="M311" s="30"/>
    </row>
    <row r="312" spans="8:13" ht="15.75">
      <c r="H312" s="30"/>
      <c r="I312" s="25"/>
      <c r="J312" s="25"/>
      <c r="L312" s="30"/>
      <c r="M312" s="30"/>
    </row>
    <row r="313" spans="8:13" ht="15.75">
      <c r="H313" s="30"/>
      <c r="I313" s="25"/>
      <c r="J313" s="25"/>
      <c r="L313" s="30"/>
      <c r="M313" s="30"/>
    </row>
    <row r="314" spans="8:13" ht="15.75">
      <c r="H314" s="30"/>
      <c r="I314" s="25"/>
      <c r="J314" s="25"/>
      <c r="L314" s="30"/>
      <c r="M314" s="30"/>
    </row>
    <row r="315" spans="8:13" ht="15.75">
      <c r="H315" s="30"/>
      <c r="I315" s="25"/>
      <c r="J315" s="25"/>
      <c r="L315" s="30"/>
      <c r="M315" s="30"/>
    </row>
    <row r="316" spans="8:13" ht="15.75">
      <c r="H316" s="30"/>
      <c r="I316" s="25"/>
      <c r="J316" s="25"/>
      <c r="L316" s="30"/>
      <c r="M316" s="30"/>
    </row>
    <row r="317" spans="8:13" ht="15.75">
      <c r="H317" s="30"/>
      <c r="I317" s="25"/>
      <c r="J317" s="25"/>
      <c r="L317" s="30"/>
      <c r="M317" s="30"/>
    </row>
    <row r="318" spans="8:13" ht="15.75">
      <c r="H318" s="30"/>
      <c r="I318" s="25"/>
      <c r="J318" s="25"/>
      <c r="L318" s="30"/>
      <c r="M318" s="30"/>
    </row>
    <row r="319" spans="8:13" ht="15.75">
      <c r="H319" s="30"/>
      <c r="I319" s="25"/>
      <c r="J319" s="25"/>
      <c r="L319" s="30"/>
      <c r="M319" s="30"/>
    </row>
    <row r="320" spans="8:13" ht="15.75">
      <c r="H320" s="30"/>
      <c r="I320" s="25"/>
      <c r="J320" s="25"/>
      <c r="L320" s="30"/>
      <c r="M320" s="30"/>
    </row>
    <row r="321" spans="8:13" ht="15.75">
      <c r="H321" s="30"/>
      <c r="I321" s="25"/>
      <c r="J321" s="25"/>
      <c r="L321" s="30"/>
      <c r="M321" s="30"/>
    </row>
    <row r="322" spans="8:13" ht="15.75">
      <c r="H322" s="30"/>
      <c r="I322" s="25"/>
      <c r="J322" s="25"/>
      <c r="L322" s="30"/>
      <c r="M322" s="30"/>
    </row>
    <row r="323" spans="8:13" ht="15.75">
      <c r="H323" s="30"/>
      <c r="I323" s="25"/>
      <c r="J323" s="25"/>
      <c r="L323" s="30"/>
      <c r="M323" s="30"/>
    </row>
    <row r="324" spans="8:13" ht="15.75">
      <c r="H324" s="30"/>
      <c r="I324" s="25"/>
      <c r="J324" s="25"/>
      <c r="L324" s="30"/>
      <c r="M324" s="30"/>
    </row>
    <row r="325" spans="8:13" ht="15.75">
      <c r="H325" s="30"/>
      <c r="I325" s="25"/>
      <c r="J325" s="25"/>
      <c r="L325" s="30"/>
      <c r="M325" s="30"/>
    </row>
    <row r="326" spans="8:13" ht="15.75">
      <c r="H326" s="30"/>
      <c r="I326" s="25"/>
      <c r="J326" s="25"/>
      <c r="L326" s="30"/>
      <c r="M326" s="30"/>
    </row>
    <row r="327" spans="8:13" ht="15.75">
      <c r="H327" s="30"/>
      <c r="I327" s="25"/>
      <c r="J327" s="25"/>
      <c r="L327" s="30"/>
      <c r="M327" s="30"/>
    </row>
    <row r="328" spans="8:13" ht="15.75">
      <c r="H328" s="30"/>
      <c r="I328" s="25"/>
      <c r="J328" s="25"/>
      <c r="L328" s="30"/>
      <c r="M328" s="30"/>
    </row>
    <row r="329" spans="8:13" ht="15.75">
      <c r="H329" s="30"/>
      <c r="I329" s="25"/>
      <c r="J329" s="25"/>
      <c r="L329" s="30"/>
      <c r="M329" s="30"/>
    </row>
    <row r="330" spans="8:13" ht="15.75">
      <c r="H330" s="30"/>
      <c r="I330" s="25"/>
      <c r="J330" s="25"/>
      <c r="L330" s="30"/>
      <c r="M330" s="30"/>
    </row>
    <row r="331" spans="8:13" ht="15.75">
      <c r="H331" s="30"/>
      <c r="I331" s="25"/>
      <c r="J331" s="25"/>
      <c r="L331" s="30"/>
      <c r="M331" s="30"/>
    </row>
    <row r="332" spans="8:13" ht="15.75">
      <c r="H332" s="30"/>
      <c r="I332" s="25"/>
      <c r="J332" s="25"/>
      <c r="L332" s="30"/>
      <c r="M332" s="30"/>
    </row>
    <row r="333" spans="8:13" ht="15.75">
      <c r="H333" s="30"/>
      <c r="I333" s="25"/>
      <c r="J333" s="25"/>
      <c r="L333" s="30"/>
      <c r="M333" s="30"/>
    </row>
    <row r="334" spans="8:13" ht="15.75">
      <c r="H334" s="30"/>
      <c r="I334" s="25"/>
      <c r="J334" s="25"/>
      <c r="L334" s="30"/>
      <c r="M334" s="30"/>
    </row>
    <row r="335" spans="8:13" ht="15.75">
      <c r="H335" s="30"/>
      <c r="I335" s="25"/>
      <c r="J335" s="25"/>
      <c r="L335" s="30"/>
      <c r="M335" s="30"/>
    </row>
    <row r="336" spans="8:13" ht="15.75">
      <c r="H336" s="30"/>
      <c r="I336" s="25"/>
      <c r="J336" s="25"/>
      <c r="L336" s="30"/>
      <c r="M336" s="30"/>
    </row>
    <row r="337" spans="8:13" ht="15.75">
      <c r="H337" s="30"/>
      <c r="I337" s="25"/>
      <c r="J337" s="25"/>
      <c r="L337" s="30"/>
      <c r="M337" s="30"/>
    </row>
    <row r="338" spans="8:13" ht="15.75">
      <c r="H338" s="30"/>
      <c r="I338" s="25"/>
      <c r="J338" s="25"/>
      <c r="L338" s="30"/>
      <c r="M338" s="30"/>
    </row>
    <row r="339" spans="8:13" ht="15.75">
      <c r="H339" s="30"/>
      <c r="I339" s="25"/>
      <c r="J339" s="25"/>
      <c r="L339" s="30"/>
      <c r="M339" s="30"/>
    </row>
    <row r="340" spans="8:13" ht="15.75">
      <c r="H340" s="30"/>
      <c r="I340" s="25"/>
      <c r="J340" s="25"/>
      <c r="L340" s="30"/>
      <c r="M340" s="30"/>
    </row>
    <row r="341" spans="8:13" ht="15.75">
      <c r="H341" s="30"/>
      <c r="I341" s="25"/>
      <c r="J341" s="25"/>
      <c r="L341" s="30"/>
      <c r="M341" s="30"/>
    </row>
    <row r="342" spans="8:13" ht="15.75">
      <c r="H342" s="30"/>
      <c r="I342" s="25"/>
      <c r="J342" s="25"/>
      <c r="L342" s="30"/>
      <c r="M342" s="30"/>
    </row>
    <row r="343" spans="8:13" ht="15.75">
      <c r="H343" s="30"/>
      <c r="I343" s="25"/>
      <c r="J343" s="25"/>
      <c r="L343" s="30"/>
      <c r="M343" s="30"/>
    </row>
    <row r="344" spans="8:13" ht="15.75">
      <c r="H344" s="30"/>
      <c r="I344" s="25"/>
      <c r="J344" s="25"/>
      <c r="L344" s="30"/>
      <c r="M344" s="30"/>
    </row>
    <row r="345" spans="8:13" ht="15.75">
      <c r="H345" s="30"/>
      <c r="I345" s="25"/>
      <c r="J345" s="25"/>
      <c r="L345" s="30"/>
      <c r="M345" s="30"/>
    </row>
    <row r="346" spans="8:13" ht="15.75">
      <c r="H346" s="30"/>
      <c r="I346" s="25"/>
      <c r="J346" s="25"/>
      <c r="L346" s="30"/>
      <c r="M346" s="30"/>
    </row>
    <row r="347" spans="8:13" ht="15.75">
      <c r="H347" s="30"/>
      <c r="I347" s="25"/>
      <c r="J347" s="25"/>
      <c r="L347" s="30"/>
      <c r="M347" s="30"/>
    </row>
    <row r="348" spans="8:13" ht="15.75">
      <c r="H348" s="30"/>
      <c r="I348" s="25"/>
      <c r="J348" s="25"/>
      <c r="L348" s="30"/>
      <c r="M348" s="30"/>
    </row>
    <row r="349" spans="8:13" ht="15.75">
      <c r="H349" s="30"/>
      <c r="I349" s="25"/>
      <c r="J349" s="25"/>
      <c r="L349" s="30"/>
      <c r="M349" s="30"/>
    </row>
    <row r="350" spans="8:13" ht="15.75">
      <c r="H350" s="30"/>
      <c r="I350" s="25"/>
      <c r="J350" s="25"/>
      <c r="L350" s="30"/>
      <c r="M350" s="30"/>
    </row>
    <row r="351" spans="8:13" ht="15.75">
      <c r="H351" s="30"/>
      <c r="I351" s="25"/>
      <c r="J351" s="25"/>
      <c r="L351" s="30"/>
      <c r="M351" s="30"/>
    </row>
    <row r="352" spans="8:13" ht="15.75">
      <c r="H352" s="30"/>
      <c r="I352" s="25"/>
      <c r="J352" s="25"/>
      <c r="L352" s="30"/>
      <c r="M352" s="30"/>
    </row>
    <row r="353" spans="8:13" ht="15.75">
      <c r="H353" s="30"/>
      <c r="I353" s="25"/>
      <c r="J353" s="25"/>
      <c r="L353" s="30"/>
      <c r="M353" s="30"/>
    </row>
    <row r="354" spans="8:13" ht="15.75">
      <c r="H354" s="30"/>
      <c r="I354" s="25"/>
      <c r="J354" s="25"/>
      <c r="L354" s="30"/>
      <c r="M354" s="30"/>
    </row>
    <row r="355" spans="8:13" ht="15.75">
      <c r="H355" s="30"/>
      <c r="I355" s="25"/>
      <c r="J355" s="25"/>
      <c r="L355" s="30"/>
      <c r="M355" s="30"/>
    </row>
    <row r="356" spans="8:13" ht="15.75">
      <c r="H356" s="30"/>
      <c r="I356" s="25"/>
      <c r="J356" s="25"/>
      <c r="L356" s="30"/>
      <c r="M356" s="30"/>
    </row>
    <row r="357" spans="8:13" ht="15.75">
      <c r="H357" s="30"/>
      <c r="I357" s="25"/>
      <c r="J357" s="25"/>
      <c r="L357" s="30"/>
      <c r="M357" s="30"/>
    </row>
    <row r="358" spans="8:13" ht="15.75">
      <c r="H358" s="30"/>
      <c r="I358" s="25"/>
      <c r="J358" s="25"/>
      <c r="L358" s="30"/>
      <c r="M358" s="30"/>
    </row>
    <row r="359" spans="8:13" ht="15.75">
      <c r="H359" s="30"/>
      <c r="I359" s="25"/>
      <c r="J359" s="25"/>
      <c r="L359" s="30"/>
      <c r="M359" s="30"/>
    </row>
    <row r="360" spans="8:13" ht="15.75">
      <c r="H360" s="30"/>
      <c r="I360" s="25"/>
      <c r="J360" s="25"/>
      <c r="L360" s="30"/>
      <c r="M360" s="30"/>
    </row>
    <row r="361" spans="8:13" ht="15.75">
      <c r="H361" s="30"/>
      <c r="I361" s="25"/>
      <c r="J361" s="25"/>
      <c r="L361" s="30"/>
      <c r="M361" s="30"/>
    </row>
    <row r="362" spans="8:13" ht="15.75">
      <c r="H362" s="30"/>
      <c r="I362" s="25"/>
      <c r="J362" s="25"/>
      <c r="L362" s="30"/>
      <c r="M362" s="30"/>
    </row>
    <row r="363" spans="8:13" ht="15.75">
      <c r="H363" s="30"/>
      <c r="I363" s="25"/>
      <c r="J363" s="25"/>
      <c r="L363" s="30"/>
      <c r="M363" s="30"/>
    </row>
    <row r="364" spans="8:13" ht="15.75">
      <c r="H364" s="30"/>
      <c r="I364" s="25"/>
      <c r="J364" s="25"/>
      <c r="L364" s="30"/>
      <c r="M364" s="30"/>
    </row>
    <row r="365" spans="8:13" ht="15.75">
      <c r="H365" s="30"/>
      <c r="I365" s="25"/>
      <c r="J365" s="25"/>
      <c r="L365" s="30"/>
      <c r="M365" s="30"/>
    </row>
    <row r="366" spans="8:13" ht="15.75">
      <c r="H366" s="30"/>
      <c r="I366" s="25"/>
      <c r="J366" s="25"/>
      <c r="L366" s="30"/>
      <c r="M366" s="30"/>
    </row>
    <row r="367" spans="8:13" ht="15.75">
      <c r="H367" s="30"/>
      <c r="I367" s="25"/>
      <c r="J367" s="25"/>
      <c r="L367" s="30"/>
      <c r="M367" s="30"/>
    </row>
    <row r="368" spans="8:13" ht="15.75">
      <c r="H368" s="30"/>
      <c r="I368" s="25"/>
      <c r="J368" s="25"/>
      <c r="L368" s="30"/>
      <c r="M368" s="30"/>
    </row>
    <row r="369" spans="8:13" ht="15.75">
      <c r="H369" s="30"/>
      <c r="I369" s="25"/>
      <c r="J369" s="25"/>
      <c r="L369" s="30"/>
      <c r="M369" s="30"/>
    </row>
    <row r="370" spans="8:13" ht="15.75">
      <c r="H370" s="30"/>
      <c r="I370" s="25"/>
      <c r="J370" s="25"/>
      <c r="L370" s="30"/>
      <c r="M370" s="30"/>
    </row>
    <row r="371" spans="8:13" ht="15.75">
      <c r="H371" s="30"/>
      <c r="I371" s="25"/>
      <c r="J371" s="25"/>
      <c r="L371" s="30"/>
      <c r="M371" s="30"/>
    </row>
    <row r="372" spans="8:13" ht="15.75">
      <c r="H372" s="30"/>
      <c r="I372" s="25"/>
      <c r="J372" s="25"/>
      <c r="L372" s="30"/>
      <c r="M372" s="30"/>
    </row>
    <row r="373" spans="8:13" ht="15.75">
      <c r="H373" s="30"/>
      <c r="I373" s="25"/>
      <c r="J373" s="25"/>
      <c r="L373" s="30"/>
      <c r="M373" s="30"/>
    </row>
    <row r="374" spans="8:13" ht="15.75">
      <c r="H374" s="30"/>
      <c r="I374" s="25"/>
      <c r="J374" s="25"/>
      <c r="L374" s="30"/>
      <c r="M374" s="30"/>
    </row>
    <row r="375" spans="8:13" ht="15.75">
      <c r="H375" s="30"/>
      <c r="I375" s="25"/>
      <c r="J375" s="25"/>
      <c r="L375" s="30"/>
      <c r="M375" s="30"/>
    </row>
    <row r="376" spans="8:13" ht="15.75">
      <c r="H376" s="30"/>
      <c r="I376" s="25"/>
      <c r="J376" s="25"/>
      <c r="L376" s="30"/>
      <c r="M376" s="30"/>
    </row>
    <row r="377" spans="8:13" ht="15.75">
      <c r="H377" s="30"/>
      <c r="I377" s="25"/>
      <c r="J377" s="25"/>
      <c r="L377" s="30"/>
      <c r="M377" s="30"/>
    </row>
    <row r="378" spans="8:13" ht="15.75">
      <c r="H378" s="30"/>
      <c r="I378" s="25"/>
      <c r="J378" s="25"/>
      <c r="L378" s="30"/>
      <c r="M378" s="30"/>
    </row>
    <row r="379" spans="8:13" ht="15.75">
      <c r="H379" s="30"/>
      <c r="I379" s="25"/>
      <c r="J379" s="25"/>
      <c r="L379" s="30"/>
      <c r="M379" s="30"/>
    </row>
    <row r="380" spans="8:13" ht="15.75">
      <c r="H380" s="30"/>
      <c r="I380" s="25"/>
      <c r="J380" s="25"/>
      <c r="L380" s="30"/>
      <c r="M380" s="30"/>
    </row>
    <row r="381" spans="8:13" ht="15.75">
      <c r="H381" s="30"/>
      <c r="I381" s="25"/>
      <c r="J381" s="25"/>
      <c r="L381" s="30"/>
      <c r="M381" s="30"/>
    </row>
    <row r="382" spans="8:13" ht="15.75">
      <c r="H382" s="30"/>
      <c r="I382" s="25"/>
      <c r="J382" s="25"/>
      <c r="L382" s="30"/>
      <c r="M382" s="30"/>
    </row>
    <row r="383" spans="8:13" ht="15.75">
      <c r="H383" s="30"/>
      <c r="I383" s="25"/>
      <c r="J383" s="25"/>
      <c r="L383" s="30"/>
      <c r="M383" s="30"/>
    </row>
    <row r="384" spans="8:13" ht="15.75">
      <c r="H384" s="30"/>
      <c r="I384" s="25"/>
      <c r="J384" s="25"/>
      <c r="L384" s="30"/>
      <c r="M384" s="30"/>
    </row>
    <row r="385" spans="8:13" ht="15.75">
      <c r="H385" s="30"/>
      <c r="I385" s="25"/>
      <c r="J385" s="25"/>
      <c r="L385" s="30"/>
      <c r="M385" s="30"/>
    </row>
    <row r="386" spans="8:13" ht="15.75">
      <c r="H386" s="30"/>
      <c r="I386" s="25"/>
      <c r="J386" s="25"/>
      <c r="L386" s="30"/>
      <c r="M386" s="30"/>
    </row>
    <row r="387" spans="8:13" ht="15.75">
      <c r="H387" s="30"/>
      <c r="I387" s="25"/>
      <c r="J387" s="25"/>
      <c r="L387" s="30"/>
      <c r="M387" s="30"/>
    </row>
    <row r="388" spans="8:13" ht="15.75">
      <c r="H388" s="30"/>
      <c r="I388" s="25"/>
      <c r="J388" s="25"/>
      <c r="L388" s="30"/>
      <c r="M388" s="30"/>
    </row>
    <row r="389" spans="8:13" ht="15.75">
      <c r="H389" s="30"/>
      <c r="I389" s="25"/>
      <c r="J389" s="25"/>
      <c r="L389" s="30"/>
      <c r="M389" s="30"/>
    </row>
    <row r="390" spans="8:13" ht="15.75">
      <c r="H390" s="30"/>
      <c r="I390" s="25"/>
      <c r="J390" s="25"/>
      <c r="L390" s="30"/>
      <c r="M390" s="30"/>
    </row>
    <row r="391" spans="8:13" ht="15.75">
      <c r="H391" s="30"/>
      <c r="I391" s="25"/>
      <c r="J391" s="25"/>
      <c r="L391" s="30"/>
      <c r="M391" s="30"/>
    </row>
    <row r="392" spans="8:13" ht="15.75">
      <c r="H392" s="30"/>
      <c r="I392" s="25"/>
      <c r="J392" s="25"/>
      <c r="L392" s="30"/>
      <c r="M392" s="30"/>
    </row>
    <row r="393" spans="8:13" ht="15.75">
      <c r="H393" s="30"/>
      <c r="I393" s="25"/>
      <c r="J393" s="25"/>
      <c r="L393" s="30"/>
      <c r="M393" s="30"/>
    </row>
    <row r="394" spans="8:13" ht="15.75">
      <c r="H394" s="30"/>
      <c r="I394" s="25"/>
      <c r="J394" s="25"/>
      <c r="L394" s="30"/>
      <c r="M394" s="30"/>
    </row>
    <row r="395" spans="8:13" ht="15.75">
      <c r="H395" s="30"/>
      <c r="I395" s="25"/>
      <c r="J395" s="25"/>
      <c r="L395" s="30"/>
      <c r="M395" s="30"/>
    </row>
    <row r="396" spans="8:13" ht="15.75">
      <c r="H396" s="30"/>
      <c r="I396" s="25"/>
      <c r="J396" s="25"/>
      <c r="L396" s="30"/>
      <c r="M396" s="30"/>
    </row>
    <row r="397" spans="8:13" ht="15.75">
      <c r="H397" s="30"/>
      <c r="I397" s="25"/>
      <c r="J397" s="25"/>
      <c r="L397" s="30"/>
      <c r="M397" s="30"/>
    </row>
    <row r="398" spans="8:13" ht="15.75">
      <c r="H398" s="30"/>
      <c r="I398" s="25"/>
      <c r="J398" s="25"/>
      <c r="L398" s="30"/>
      <c r="M398" s="30"/>
    </row>
    <row r="399" spans="8:13" ht="15.75">
      <c r="H399" s="30"/>
      <c r="I399" s="25"/>
      <c r="J399" s="25"/>
      <c r="L399" s="30"/>
      <c r="M399" s="30"/>
    </row>
    <row r="400" spans="8:13" ht="15.75">
      <c r="H400" s="30"/>
      <c r="I400" s="25"/>
      <c r="J400" s="25"/>
      <c r="L400" s="30"/>
      <c r="M400" s="30"/>
    </row>
    <row r="401" spans="8:13" ht="15.75">
      <c r="H401" s="30"/>
      <c r="I401" s="25"/>
      <c r="J401" s="25"/>
      <c r="L401" s="30"/>
      <c r="M401" s="30"/>
    </row>
    <row r="402" spans="8:13" ht="15.75">
      <c r="H402" s="30"/>
      <c r="I402" s="25"/>
      <c r="J402" s="25"/>
      <c r="L402" s="30"/>
      <c r="M402" s="30"/>
    </row>
    <row r="403" spans="8:13" ht="15.75">
      <c r="H403" s="30"/>
      <c r="I403" s="25"/>
      <c r="J403" s="25"/>
      <c r="L403" s="30"/>
      <c r="M403" s="30"/>
    </row>
    <row r="404" spans="8:13" ht="15.75">
      <c r="H404" s="30"/>
      <c r="I404" s="25"/>
      <c r="J404" s="25"/>
      <c r="L404" s="30"/>
      <c r="M404" s="30"/>
    </row>
    <row r="405" spans="8:13" ht="15.75">
      <c r="H405" s="30"/>
      <c r="I405" s="25"/>
      <c r="J405" s="25"/>
      <c r="L405" s="30"/>
      <c r="M405" s="30"/>
    </row>
    <row r="406" spans="8:13" ht="15.75">
      <c r="H406" s="30"/>
      <c r="I406" s="25"/>
      <c r="J406" s="25"/>
      <c r="L406" s="30"/>
      <c r="M406" s="30"/>
    </row>
    <row r="407" spans="8:13" ht="15.75">
      <c r="H407" s="30"/>
      <c r="I407" s="25"/>
      <c r="J407" s="25"/>
      <c r="L407" s="30"/>
      <c r="M407" s="30"/>
    </row>
    <row r="408" spans="8:13" ht="15.75">
      <c r="H408" s="30"/>
      <c r="I408" s="25"/>
      <c r="J408" s="25"/>
      <c r="L408" s="30"/>
      <c r="M408" s="30"/>
    </row>
    <row r="409" spans="8:13" ht="15.75">
      <c r="H409" s="30"/>
      <c r="I409" s="25"/>
      <c r="J409" s="25"/>
      <c r="L409" s="30"/>
      <c r="M409" s="30"/>
    </row>
    <row r="410" spans="8:13" ht="15.75">
      <c r="H410" s="30"/>
      <c r="I410" s="25"/>
      <c r="J410" s="25"/>
      <c r="L410" s="30"/>
      <c r="M410" s="30"/>
    </row>
    <row r="411" spans="8:13" ht="15.75">
      <c r="H411" s="30"/>
      <c r="I411" s="25"/>
      <c r="J411" s="25"/>
      <c r="L411" s="30"/>
      <c r="M411" s="30"/>
    </row>
    <row r="412" spans="8:13" ht="15.75">
      <c r="H412" s="30"/>
      <c r="I412" s="25"/>
      <c r="J412" s="25"/>
      <c r="L412" s="30"/>
      <c r="M412" s="30"/>
    </row>
    <row r="413" spans="8:13" ht="15.75">
      <c r="H413" s="30"/>
      <c r="I413" s="25"/>
      <c r="J413" s="25"/>
      <c r="L413" s="30"/>
      <c r="M413" s="30"/>
    </row>
    <row r="414" spans="8:13" ht="15.75">
      <c r="H414" s="30"/>
      <c r="I414" s="25"/>
      <c r="J414" s="25"/>
      <c r="L414" s="30"/>
      <c r="M414" s="30"/>
    </row>
    <row r="415" spans="8:13" ht="15.75">
      <c r="H415" s="30"/>
      <c r="I415" s="25"/>
      <c r="J415" s="25"/>
      <c r="L415" s="30"/>
      <c r="M415" s="30"/>
    </row>
    <row r="416" spans="8:13" ht="15.75">
      <c r="H416" s="30"/>
      <c r="I416" s="25"/>
      <c r="J416" s="25"/>
      <c r="L416" s="30"/>
      <c r="M416" s="30"/>
    </row>
    <row r="417" spans="8:13" ht="15.75">
      <c r="H417" s="30"/>
      <c r="I417" s="25"/>
      <c r="J417" s="25"/>
      <c r="L417" s="30"/>
      <c r="M417" s="30"/>
    </row>
    <row r="418" spans="8:13" ht="15.75">
      <c r="H418" s="30"/>
      <c r="I418" s="25"/>
      <c r="J418" s="25"/>
      <c r="L418" s="30"/>
      <c r="M418" s="30"/>
    </row>
    <row r="419" spans="8:13" ht="15.75">
      <c r="H419" s="30"/>
      <c r="I419" s="25"/>
      <c r="J419" s="25"/>
      <c r="L419" s="30"/>
      <c r="M419" s="30"/>
    </row>
    <row r="420" spans="8:13" ht="15.75">
      <c r="H420" s="30"/>
      <c r="I420" s="25"/>
      <c r="J420" s="25"/>
      <c r="L420" s="30"/>
      <c r="M420" s="30"/>
    </row>
    <row r="421" spans="8:13" ht="15.75">
      <c r="H421" s="30"/>
      <c r="I421" s="25"/>
      <c r="J421" s="25"/>
      <c r="L421" s="30"/>
      <c r="M421" s="30"/>
    </row>
    <row r="422" spans="8:13" ht="15.75">
      <c r="H422" s="30"/>
      <c r="I422" s="25"/>
      <c r="J422" s="25"/>
      <c r="L422" s="30"/>
      <c r="M422" s="30"/>
    </row>
    <row r="423" spans="8:13" ht="15.75">
      <c r="H423" s="30"/>
      <c r="I423" s="25"/>
      <c r="J423" s="25"/>
      <c r="L423" s="30"/>
      <c r="M423" s="30"/>
    </row>
    <row r="424" spans="8:13" ht="15.75">
      <c r="H424" s="30"/>
      <c r="I424" s="25"/>
      <c r="J424" s="25"/>
      <c r="L424" s="30"/>
      <c r="M424" s="30"/>
    </row>
    <row r="425" spans="8:13" ht="15.75">
      <c r="H425" s="30"/>
      <c r="I425" s="25"/>
      <c r="J425" s="25"/>
      <c r="L425" s="30"/>
      <c r="M425" s="30"/>
    </row>
    <row r="426" spans="8:13" ht="15.75">
      <c r="H426" s="30"/>
      <c r="I426" s="25"/>
      <c r="J426" s="25"/>
      <c r="L426" s="30"/>
      <c r="M426" s="30"/>
    </row>
    <row r="427" spans="8:13" ht="15.75">
      <c r="H427" s="30"/>
      <c r="I427" s="25"/>
      <c r="J427" s="25"/>
      <c r="L427" s="30"/>
      <c r="M427" s="30"/>
    </row>
    <row r="428" spans="8:13" ht="15.75">
      <c r="H428" s="30"/>
      <c r="I428" s="25"/>
      <c r="J428" s="25"/>
      <c r="L428" s="30"/>
      <c r="M428" s="30"/>
    </row>
    <row r="429" spans="8:13" ht="15.75">
      <c r="H429" s="30"/>
      <c r="I429" s="25"/>
      <c r="J429" s="25"/>
      <c r="L429" s="30"/>
      <c r="M429" s="30"/>
    </row>
    <row r="430" spans="8:13" ht="15.75">
      <c r="H430" s="30"/>
      <c r="I430" s="25"/>
      <c r="J430" s="25"/>
      <c r="L430" s="30"/>
      <c r="M430" s="30"/>
    </row>
    <row r="431" spans="8:13" ht="15.75">
      <c r="H431" s="30"/>
      <c r="I431" s="25"/>
      <c r="J431" s="25"/>
      <c r="L431" s="30"/>
      <c r="M431" s="30"/>
    </row>
    <row r="432" spans="8:13" ht="15.75">
      <c r="H432" s="30"/>
      <c r="I432" s="25"/>
      <c r="J432" s="25"/>
      <c r="L432" s="30"/>
      <c r="M432" s="30"/>
    </row>
    <row r="433" spans="8:13" ht="15.75">
      <c r="H433" s="30"/>
      <c r="I433" s="25"/>
      <c r="J433" s="25"/>
      <c r="L433" s="30"/>
      <c r="M433" s="30"/>
    </row>
    <row r="434" spans="8:13" ht="15.75">
      <c r="H434" s="30"/>
      <c r="I434" s="25"/>
      <c r="J434" s="25"/>
      <c r="L434" s="30"/>
      <c r="M434" s="30"/>
    </row>
    <row r="435" spans="8:13" ht="15.75">
      <c r="H435" s="30"/>
      <c r="I435" s="25"/>
      <c r="J435" s="25"/>
      <c r="L435" s="30"/>
      <c r="M435" s="30"/>
    </row>
    <row r="436" spans="8:13" ht="15.75">
      <c r="H436" s="30"/>
      <c r="I436" s="25"/>
      <c r="J436" s="25"/>
      <c r="L436" s="30"/>
      <c r="M436" s="30"/>
    </row>
    <row r="437" spans="8:13" ht="15.75">
      <c r="H437" s="30"/>
      <c r="I437" s="25"/>
      <c r="J437" s="25"/>
      <c r="L437" s="30"/>
      <c r="M437" s="30"/>
    </row>
    <row r="438" spans="8:13" ht="15.75">
      <c r="H438" s="30"/>
      <c r="I438" s="25"/>
      <c r="J438" s="25"/>
      <c r="L438" s="30"/>
      <c r="M438" s="30"/>
    </row>
    <row r="439" spans="8:13" ht="15.75">
      <c r="H439" s="30"/>
      <c r="I439" s="25"/>
      <c r="J439" s="25"/>
      <c r="L439" s="30"/>
      <c r="M439" s="30"/>
    </row>
    <row r="440" spans="8:13" ht="15.75">
      <c r="H440" s="30"/>
      <c r="I440" s="25"/>
      <c r="J440" s="25"/>
      <c r="L440" s="30"/>
      <c r="M440" s="30"/>
    </row>
    <row r="441" spans="8:13" ht="15.75">
      <c r="H441" s="30"/>
      <c r="I441" s="25"/>
      <c r="J441" s="25"/>
      <c r="L441" s="30"/>
      <c r="M441" s="30"/>
    </row>
    <row r="442" spans="8:13" ht="15.75">
      <c r="H442" s="30"/>
      <c r="I442" s="25"/>
      <c r="J442" s="25"/>
      <c r="L442" s="30"/>
      <c r="M442" s="30"/>
    </row>
    <row r="443" spans="8:13" ht="15.75">
      <c r="H443" s="30"/>
      <c r="I443" s="25"/>
      <c r="J443" s="25"/>
      <c r="L443" s="30"/>
      <c r="M443" s="30"/>
    </row>
    <row r="444" spans="8:13" ht="15.75">
      <c r="H444" s="30"/>
      <c r="I444" s="25"/>
      <c r="J444" s="25"/>
      <c r="L444" s="30"/>
      <c r="M444" s="30"/>
    </row>
    <row r="445" spans="8:13" ht="15.75">
      <c r="H445" s="30"/>
      <c r="I445" s="25"/>
      <c r="J445" s="25"/>
      <c r="L445" s="30"/>
      <c r="M445" s="30"/>
    </row>
    <row r="446" spans="8:13" ht="15.75">
      <c r="H446" s="30"/>
      <c r="I446" s="25"/>
      <c r="J446" s="25"/>
      <c r="L446" s="30"/>
      <c r="M446" s="30"/>
    </row>
    <row r="447" spans="8:13" ht="15.75">
      <c r="H447" s="30"/>
      <c r="I447" s="25"/>
      <c r="J447" s="25"/>
      <c r="L447" s="30"/>
      <c r="M447" s="30"/>
    </row>
    <row r="448" spans="8:13" ht="15.75">
      <c r="H448" s="30"/>
      <c r="I448" s="25"/>
      <c r="J448" s="25"/>
      <c r="L448" s="30"/>
      <c r="M448" s="30"/>
    </row>
    <row r="449" spans="8:13" ht="15.75">
      <c r="H449" s="30"/>
      <c r="I449" s="25"/>
      <c r="J449" s="25"/>
      <c r="L449" s="30"/>
      <c r="M449" s="30"/>
    </row>
    <row r="450" spans="8:13" ht="15.75">
      <c r="H450" s="30"/>
      <c r="I450" s="25"/>
      <c r="J450" s="25"/>
      <c r="L450" s="30"/>
      <c r="M450" s="30"/>
    </row>
    <row r="451" spans="8:13" ht="15.75">
      <c r="H451" s="30"/>
      <c r="I451" s="25"/>
      <c r="J451" s="25"/>
      <c r="L451" s="30"/>
      <c r="M451" s="30"/>
    </row>
    <row r="452" spans="8:13" ht="15.75">
      <c r="H452" s="30"/>
      <c r="I452" s="25"/>
      <c r="J452" s="25"/>
      <c r="L452" s="30"/>
      <c r="M452" s="30"/>
    </row>
    <row r="453" spans="8:13" ht="15.75">
      <c r="H453" s="30"/>
      <c r="I453" s="25"/>
      <c r="J453" s="25"/>
      <c r="L453" s="30"/>
      <c r="M453" s="30"/>
    </row>
    <row r="454" spans="8:13" ht="15.75">
      <c r="H454" s="30"/>
      <c r="I454" s="25"/>
      <c r="J454" s="25"/>
      <c r="L454" s="30"/>
      <c r="M454" s="30"/>
    </row>
    <row r="455" spans="8:13" ht="15.75">
      <c r="H455" s="30"/>
      <c r="I455" s="25"/>
      <c r="J455" s="25"/>
      <c r="L455" s="30"/>
      <c r="M455" s="30"/>
    </row>
    <row r="456" spans="8:13" ht="15.75">
      <c r="H456" s="30"/>
      <c r="I456" s="25"/>
      <c r="J456" s="25"/>
      <c r="L456" s="30"/>
      <c r="M456" s="30"/>
    </row>
    <row r="457" spans="8:13" ht="15.75">
      <c r="H457" s="30"/>
      <c r="I457" s="25"/>
      <c r="J457" s="25"/>
      <c r="L457" s="30"/>
      <c r="M457" s="30"/>
    </row>
    <row r="458" spans="8:13" ht="15.75">
      <c r="H458" s="30"/>
      <c r="I458" s="25"/>
      <c r="J458" s="25"/>
      <c r="L458" s="30"/>
      <c r="M458" s="30"/>
    </row>
    <row r="459" spans="8:13" ht="15.75">
      <c r="H459" s="30"/>
      <c r="I459" s="25"/>
      <c r="J459" s="25"/>
      <c r="L459" s="30"/>
      <c r="M459" s="30"/>
    </row>
    <row r="460" spans="8:13" ht="15.75">
      <c r="H460" s="30"/>
      <c r="I460" s="25"/>
      <c r="J460" s="25"/>
      <c r="L460" s="30"/>
      <c r="M460" s="30"/>
    </row>
    <row r="461" spans="8:13" ht="15.75">
      <c r="H461" s="30"/>
      <c r="I461" s="25"/>
      <c r="J461" s="25"/>
      <c r="L461" s="30"/>
      <c r="M461" s="30"/>
    </row>
    <row r="462" spans="8:13" ht="15.75">
      <c r="H462" s="30"/>
      <c r="I462" s="25"/>
      <c r="J462" s="25"/>
      <c r="L462" s="30"/>
      <c r="M462" s="30"/>
    </row>
    <row r="463" spans="8:13" ht="15.75">
      <c r="H463" s="30"/>
      <c r="I463" s="25"/>
      <c r="J463" s="25"/>
      <c r="L463" s="30"/>
      <c r="M463" s="30"/>
    </row>
    <row r="464" spans="8:13" ht="15.75">
      <c r="H464" s="30"/>
      <c r="I464" s="25"/>
      <c r="J464" s="25"/>
      <c r="L464" s="30"/>
      <c r="M464" s="30"/>
    </row>
    <row r="465" spans="8:13" ht="15.75">
      <c r="H465" s="30"/>
      <c r="I465" s="25"/>
      <c r="J465" s="25"/>
      <c r="L465" s="30"/>
      <c r="M465" s="30"/>
    </row>
    <row r="466" spans="8:13" ht="15.75">
      <c r="H466" s="30"/>
      <c r="I466" s="25"/>
      <c r="J466" s="25"/>
      <c r="L466" s="30"/>
      <c r="M466" s="30"/>
    </row>
    <row r="467" spans="8:13" ht="15.75">
      <c r="H467" s="30"/>
      <c r="I467" s="25"/>
      <c r="J467" s="25"/>
      <c r="L467" s="30"/>
      <c r="M467" s="30"/>
    </row>
    <row r="468" spans="8:13" ht="15.75">
      <c r="H468" s="30"/>
      <c r="I468" s="25"/>
      <c r="J468" s="25"/>
      <c r="L468" s="30"/>
      <c r="M468" s="30"/>
    </row>
    <row r="469" spans="8:13" ht="15.75">
      <c r="H469" s="30"/>
      <c r="I469" s="25"/>
      <c r="J469" s="25"/>
      <c r="L469" s="30"/>
      <c r="M469" s="30"/>
    </row>
    <row r="470" spans="8:13" ht="15.75">
      <c r="H470" s="30"/>
      <c r="I470" s="25"/>
      <c r="J470" s="25"/>
      <c r="L470" s="30"/>
      <c r="M470" s="30"/>
    </row>
    <row r="471" spans="8:13" ht="15.75">
      <c r="H471" s="30"/>
      <c r="I471" s="25"/>
      <c r="J471" s="25"/>
      <c r="L471" s="30"/>
      <c r="M471" s="30"/>
    </row>
    <row r="472" spans="8:13" ht="15.75">
      <c r="H472" s="30"/>
      <c r="I472" s="25"/>
      <c r="J472" s="25"/>
      <c r="L472" s="30"/>
      <c r="M472" s="30"/>
    </row>
    <row r="473" spans="8:13" ht="15.75">
      <c r="H473" s="30"/>
      <c r="I473" s="25"/>
      <c r="J473" s="25"/>
      <c r="L473" s="30"/>
      <c r="M473" s="30"/>
    </row>
    <row r="474" spans="8:13" ht="15.75">
      <c r="H474" s="30"/>
      <c r="I474" s="25"/>
      <c r="J474" s="25"/>
      <c r="L474" s="30"/>
      <c r="M474" s="30"/>
    </row>
    <row r="475" spans="8:13" ht="15.75">
      <c r="H475" s="30"/>
      <c r="I475" s="25"/>
      <c r="J475" s="25"/>
      <c r="L475" s="30"/>
      <c r="M475" s="30"/>
    </row>
    <row r="476" spans="8:13" ht="15.75">
      <c r="H476" s="30"/>
      <c r="I476" s="25"/>
      <c r="J476" s="25"/>
      <c r="L476" s="30"/>
      <c r="M476" s="30"/>
    </row>
    <row r="477" spans="8:13" ht="15.75">
      <c r="H477" s="30"/>
      <c r="I477" s="25"/>
      <c r="J477" s="25"/>
      <c r="L477" s="30"/>
      <c r="M477" s="30"/>
    </row>
    <row r="478" spans="8:13" ht="15.75">
      <c r="H478" s="30"/>
      <c r="I478" s="25"/>
      <c r="J478" s="25"/>
      <c r="L478" s="30"/>
      <c r="M478" s="30"/>
    </row>
    <row r="479" spans="8:13" ht="15.75">
      <c r="H479" s="30"/>
      <c r="I479" s="25"/>
      <c r="J479" s="25"/>
      <c r="L479" s="30"/>
      <c r="M479" s="30"/>
    </row>
    <row r="480" spans="8:13" ht="15.75">
      <c r="H480" s="30"/>
      <c r="I480" s="25"/>
      <c r="J480" s="25"/>
      <c r="L480" s="30"/>
      <c r="M480" s="30"/>
    </row>
    <row r="481" spans="8:13" ht="15.75">
      <c r="H481" s="30"/>
      <c r="I481" s="25"/>
      <c r="J481" s="25"/>
      <c r="L481" s="30"/>
      <c r="M481" s="30"/>
    </row>
    <row r="482" spans="8:13" ht="15.75">
      <c r="H482" s="30"/>
      <c r="I482" s="25"/>
      <c r="J482" s="25"/>
      <c r="L482" s="30"/>
      <c r="M482" s="30"/>
    </row>
    <row r="483" spans="8:13" ht="15.75">
      <c r="H483" s="30"/>
      <c r="I483" s="25"/>
      <c r="J483" s="25"/>
      <c r="L483" s="30"/>
      <c r="M483" s="30"/>
    </row>
    <row r="484" spans="8:13" ht="15.75">
      <c r="H484" s="30"/>
      <c r="I484" s="25"/>
      <c r="J484" s="25"/>
      <c r="L484" s="30"/>
      <c r="M484" s="30"/>
    </row>
    <row r="485" spans="8:13" ht="15.75">
      <c r="H485" s="30"/>
      <c r="I485" s="25"/>
      <c r="J485" s="25"/>
      <c r="L485" s="30"/>
      <c r="M485" s="30"/>
    </row>
    <row r="486" spans="8:13" ht="15.75">
      <c r="H486" s="30"/>
      <c r="I486" s="25"/>
      <c r="J486" s="25"/>
      <c r="L486" s="30"/>
      <c r="M486" s="30"/>
    </row>
    <row r="487" spans="8:13" ht="15.75">
      <c r="H487" s="30"/>
      <c r="I487" s="25"/>
      <c r="J487" s="25"/>
      <c r="L487" s="30"/>
      <c r="M487" s="30"/>
    </row>
    <row r="488" spans="8:13" ht="15.75">
      <c r="H488" s="30"/>
      <c r="I488" s="25"/>
      <c r="J488" s="25"/>
      <c r="L488" s="30"/>
      <c r="M488" s="30"/>
    </row>
    <row r="489" spans="8:13" ht="15.75">
      <c r="H489" s="30"/>
      <c r="I489" s="25"/>
      <c r="J489" s="25"/>
      <c r="L489" s="30"/>
      <c r="M489" s="30"/>
    </row>
    <row r="490" spans="8:13" ht="15.75">
      <c r="H490" s="30"/>
      <c r="I490" s="25"/>
      <c r="J490" s="25"/>
      <c r="L490" s="30"/>
      <c r="M490" s="30"/>
    </row>
    <row r="491" spans="8:13" ht="15.75">
      <c r="H491" s="30"/>
      <c r="I491" s="25"/>
      <c r="J491" s="25"/>
      <c r="L491" s="30"/>
      <c r="M491" s="30"/>
    </row>
    <row r="492" spans="8:13" ht="15.75">
      <c r="H492" s="30"/>
      <c r="I492" s="25"/>
      <c r="J492" s="25"/>
      <c r="L492" s="30"/>
      <c r="M492" s="30"/>
    </row>
    <row r="493" spans="8:13" ht="15.75">
      <c r="H493" s="30"/>
      <c r="I493" s="25"/>
      <c r="J493" s="25"/>
      <c r="L493" s="30"/>
      <c r="M493" s="30"/>
    </row>
    <row r="494" spans="8:13" ht="15.75">
      <c r="H494" s="30"/>
      <c r="I494" s="25"/>
      <c r="J494" s="25"/>
      <c r="L494" s="30"/>
      <c r="M494" s="30"/>
    </row>
    <row r="495" spans="8:13" ht="15.75">
      <c r="H495" s="30"/>
      <c r="I495" s="25"/>
      <c r="J495" s="25"/>
      <c r="L495" s="30"/>
      <c r="M495" s="30"/>
    </row>
    <row r="496" spans="8:13" ht="15.75">
      <c r="H496" s="30"/>
      <c r="I496" s="25"/>
      <c r="J496" s="25"/>
      <c r="L496" s="30"/>
      <c r="M496" s="30"/>
    </row>
    <row r="497" spans="8:13" ht="15.75">
      <c r="H497" s="30"/>
      <c r="I497" s="25"/>
      <c r="J497" s="25"/>
      <c r="L497" s="30"/>
      <c r="M497" s="30"/>
    </row>
    <row r="498" spans="8:13" ht="15.75">
      <c r="H498" s="30"/>
      <c r="I498" s="25"/>
      <c r="J498" s="25"/>
      <c r="L498" s="30"/>
      <c r="M498" s="30"/>
    </row>
    <row r="499" spans="8:13" ht="15.75">
      <c r="H499" s="30"/>
      <c r="I499" s="25"/>
      <c r="J499" s="25"/>
      <c r="L499" s="30"/>
      <c r="M499" s="30"/>
    </row>
    <row r="500" spans="8:13" ht="15.75">
      <c r="H500" s="30"/>
      <c r="I500" s="25"/>
      <c r="J500" s="25"/>
      <c r="L500" s="30"/>
      <c r="M500" s="30"/>
    </row>
    <row r="501" spans="8:13" ht="15.75">
      <c r="H501" s="30"/>
      <c r="I501" s="25"/>
      <c r="J501" s="25"/>
      <c r="L501" s="30"/>
      <c r="M501" s="30"/>
    </row>
    <row r="502" spans="8:13" ht="15.75">
      <c r="H502" s="30"/>
      <c r="I502" s="25"/>
      <c r="J502" s="25"/>
      <c r="L502" s="30"/>
      <c r="M502" s="30"/>
    </row>
    <row r="503" spans="8:13" ht="15.75">
      <c r="H503" s="30"/>
      <c r="I503" s="25"/>
      <c r="J503" s="25"/>
      <c r="L503" s="30"/>
      <c r="M503" s="30"/>
    </row>
    <row r="504" spans="8:13" ht="15.75">
      <c r="H504" s="30"/>
      <c r="I504" s="25"/>
      <c r="J504" s="25"/>
      <c r="L504" s="30"/>
      <c r="M504" s="30"/>
    </row>
    <row r="505" spans="8:13" ht="15.75">
      <c r="H505" s="30"/>
      <c r="I505" s="25"/>
      <c r="J505" s="25"/>
      <c r="L505" s="30"/>
      <c r="M505" s="30"/>
    </row>
    <row r="506" spans="8:13" ht="15.75">
      <c r="H506" s="30"/>
      <c r="I506" s="25"/>
      <c r="J506" s="25"/>
      <c r="L506" s="30"/>
      <c r="M506" s="30"/>
    </row>
    <row r="507" spans="8:13" ht="15.75">
      <c r="H507" s="30"/>
      <c r="I507" s="25"/>
      <c r="J507" s="25"/>
      <c r="L507" s="30"/>
      <c r="M507" s="30"/>
    </row>
    <row r="508" spans="8:13" ht="15.75">
      <c r="H508" s="30"/>
      <c r="I508" s="25"/>
      <c r="J508" s="25"/>
      <c r="L508" s="30"/>
      <c r="M508" s="30"/>
    </row>
    <row r="509" spans="8:13" ht="15.75">
      <c r="H509" s="30"/>
      <c r="I509" s="25"/>
      <c r="J509" s="25"/>
      <c r="L509" s="30"/>
      <c r="M509" s="30"/>
    </row>
    <row r="510" spans="8:13" ht="15.75">
      <c r="H510" s="30"/>
      <c r="I510" s="25"/>
      <c r="J510" s="25"/>
      <c r="L510" s="30"/>
      <c r="M510" s="30"/>
    </row>
    <row r="511" spans="8:13" ht="15.75">
      <c r="H511" s="30"/>
      <c r="I511" s="25"/>
      <c r="J511" s="25"/>
      <c r="L511" s="30"/>
      <c r="M511" s="30"/>
    </row>
    <row r="512" spans="8:13" ht="15.75">
      <c r="H512" s="30"/>
      <c r="I512" s="25"/>
      <c r="J512" s="25"/>
      <c r="L512" s="30"/>
      <c r="M512" s="30"/>
    </row>
    <row r="513" spans="8:13" ht="15.75">
      <c r="H513" s="30"/>
      <c r="I513" s="25"/>
      <c r="J513" s="25"/>
      <c r="L513" s="30"/>
      <c r="M513" s="30"/>
    </row>
    <row r="514" spans="8:13" ht="15.75">
      <c r="H514" s="30"/>
      <c r="I514" s="25"/>
      <c r="J514" s="25"/>
      <c r="L514" s="30"/>
      <c r="M514" s="30"/>
    </row>
    <row r="515" spans="8:13" ht="15.75">
      <c r="H515" s="30"/>
      <c r="I515" s="25"/>
      <c r="J515" s="25"/>
      <c r="L515" s="30"/>
      <c r="M515" s="30"/>
    </row>
    <row r="516" spans="8:13" ht="15.75">
      <c r="H516" s="30"/>
      <c r="I516" s="25"/>
      <c r="J516" s="25"/>
      <c r="L516" s="30"/>
      <c r="M516" s="30"/>
    </row>
    <row r="517" spans="8:13" ht="15.75">
      <c r="H517" s="30"/>
      <c r="I517" s="25"/>
      <c r="J517" s="25"/>
      <c r="L517" s="30"/>
      <c r="M517" s="30"/>
    </row>
    <row r="518" spans="8:13" ht="15.75">
      <c r="H518" s="30"/>
      <c r="I518" s="25"/>
      <c r="J518" s="25"/>
      <c r="L518" s="30"/>
      <c r="M518" s="30"/>
    </row>
    <row r="519" spans="8:13" ht="15.75">
      <c r="H519" s="30"/>
      <c r="I519" s="25"/>
      <c r="J519" s="25"/>
      <c r="L519" s="30"/>
      <c r="M519" s="30"/>
    </row>
    <row r="520" spans="8:13" ht="15.75">
      <c r="H520" s="30"/>
      <c r="I520" s="25"/>
      <c r="J520" s="25"/>
      <c r="L520" s="30"/>
      <c r="M520" s="30"/>
    </row>
    <row r="521" spans="8:13" ht="15.75">
      <c r="H521" s="30"/>
      <c r="I521" s="25"/>
      <c r="J521" s="25"/>
      <c r="L521" s="30"/>
      <c r="M521" s="30"/>
    </row>
    <row r="522" spans="8:13" ht="15.75">
      <c r="H522" s="30"/>
      <c r="I522" s="25"/>
      <c r="J522" s="25"/>
      <c r="L522" s="30"/>
      <c r="M522" s="30"/>
    </row>
    <row r="523" spans="8:13" ht="15.75">
      <c r="H523" s="30"/>
      <c r="I523" s="25"/>
      <c r="J523" s="25"/>
      <c r="L523" s="30"/>
      <c r="M523" s="30"/>
    </row>
    <row r="524" spans="8:13" ht="15.75">
      <c r="H524" s="30"/>
      <c r="I524" s="25"/>
      <c r="J524" s="25"/>
      <c r="L524" s="30"/>
      <c r="M524" s="30"/>
    </row>
    <row r="525" spans="8:13" ht="15.75">
      <c r="H525" s="30"/>
      <c r="I525" s="25"/>
      <c r="J525" s="25"/>
      <c r="L525" s="30"/>
      <c r="M525" s="30"/>
    </row>
    <row r="526" spans="8:13" ht="15.75">
      <c r="H526" s="30"/>
      <c r="I526" s="25"/>
      <c r="J526" s="25"/>
      <c r="L526" s="30"/>
      <c r="M526" s="30"/>
    </row>
    <row r="527" spans="8:13" ht="15.75">
      <c r="H527" s="30"/>
      <c r="I527" s="25"/>
      <c r="J527" s="25"/>
      <c r="L527" s="30"/>
      <c r="M527" s="30"/>
    </row>
    <row r="528" spans="8:13" ht="15.75">
      <c r="H528" s="30"/>
      <c r="I528" s="25"/>
      <c r="J528" s="25"/>
      <c r="L528" s="30"/>
      <c r="M528" s="30"/>
    </row>
    <row r="529" spans="8:13" ht="15.75">
      <c r="H529" s="30"/>
      <c r="I529" s="25"/>
      <c r="J529" s="25"/>
      <c r="L529" s="30"/>
      <c r="M529" s="30"/>
    </row>
    <row r="530" spans="8:13" ht="15.75">
      <c r="H530" s="30"/>
      <c r="I530" s="25"/>
      <c r="J530" s="25"/>
      <c r="L530" s="30"/>
      <c r="M530" s="30"/>
    </row>
    <row r="531" spans="8:13" ht="15.75">
      <c r="H531" s="30"/>
      <c r="I531" s="25"/>
      <c r="J531" s="25"/>
      <c r="L531" s="30"/>
      <c r="M531" s="30"/>
    </row>
    <row r="532" spans="8:13" ht="15.75">
      <c r="H532" s="30"/>
      <c r="I532" s="25"/>
      <c r="J532" s="25"/>
      <c r="L532" s="30"/>
      <c r="M532" s="30"/>
    </row>
    <row r="533" spans="8:13" ht="15.75">
      <c r="H533" s="30"/>
      <c r="I533" s="25"/>
      <c r="J533" s="25"/>
      <c r="L533" s="30"/>
      <c r="M533" s="30"/>
    </row>
    <row r="534" spans="8:13" ht="15.75">
      <c r="H534" s="30"/>
      <c r="I534" s="25"/>
      <c r="J534" s="25"/>
      <c r="L534" s="30"/>
      <c r="M534" s="30"/>
    </row>
    <row r="535" spans="8:13" ht="15.75">
      <c r="H535" s="30"/>
      <c r="I535" s="25"/>
      <c r="J535" s="25"/>
      <c r="L535" s="30"/>
      <c r="M535" s="30"/>
    </row>
    <row r="536" spans="8:13" ht="15.75">
      <c r="H536" s="30"/>
      <c r="I536" s="25"/>
      <c r="J536" s="25"/>
      <c r="L536" s="30"/>
      <c r="M536" s="30"/>
    </row>
    <row r="537" spans="8:13" ht="15.75">
      <c r="H537" s="30"/>
      <c r="I537" s="25"/>
      <c r="J537" s="25"/>
      <c r="L537" s="30"/>
      <c r="M537" s="30"/>
    </row>
    <row r="538" spans="8:13" ht="15.75">
      <c r="H538" s="30"/>
      <c r="I538" s="25"/>
      <c r="J538" s="25"/>
      <c r="L538" s="30"/>
      <c r="M538" s="30"/>
    </row>
    <row r="539" spans="8:13" ht="15.75">
      <c r="H539" s="30"/>
      <c r="I539" s="25"/>
      <c r="J539" s="25"/>
      <c r="L539" s="30"/>
      <c r="M539" s="30"/>
    </row>
    <row r="540" spans="8:13" ht="15.75">
      <c r="H540" s="30"/>
      <c r="I540" s="25"/>
      <c r="J540" s="25"/>
      <c r="L540" s="30"/>
      <c r="M540" s="30"/>
    </row>
    <row r="541" spans="8:13" ht="15.75">
      <c r="H541" s="30"/>
      <c r="I541" s="25"/>
      <c r="J541" s="25"/>
      <c r="L541" s="30"/>
      <c r="M541" s="30"/>
    </row>
    <row r="542" spans="8:13" ht="15.75">
      <c r="H542" s="30"/>
      <c r="I542" s="25"/>
      <c r="J542" s="25"/>
      <c r="L542" s="30"/>
      <c r="M542" s="30"/>
    </row>
    <row r="543" spans="8:13" ht="15.75">
      <c r="H543" s="30"/>
      <c r="I543" s="25"/>
      <c r="J543" s="25"/>
      <c r="L543" s="30"/>
      <c r="M543" s="30"/>
    </row>
    <row r="544" spans="8:13" ht="15.75">
      <c r="H544" s="30"/>
      <c r="I544" s="25"/>
      <c r="J544" s="25"/>
      <c r="L544" s="30"/>
      <c r="M544" s="30"/>
    </row>
    <row r="545" spans="8:13" ht="15.75">
      <c r="H545" s="30"/>
      <c r="I545" s="25"/>
      <c r="J545" s="25"/>
      <c r="L545" s="30"/>
      <c r="M545" s="30"/>
    </row>
    <row r="546" spans="8:13" ht="15.75">
      <c r="H546" s="30"/>
      <c r="I546" s="25"/>
      <c r="J546" s="25"/>
      <c r="L546" s="30"/>
      <c r="M546" s="30"/>
    </row>
    <row r="547" spans="8:13" ht="15.75">
      <c r="H547" s="30"/>
      <c r="I547" s="25"/>
      <c r="J547" s="25"/>
      <c r="L547" s="30"/>
      <c r="M547" s="30"/>
    </row>
    <row r="548" spans="8:13" ht="15.75">
      <c r="H548" s="30"/>
      <c r="I548" s="25"/>
      <c r="J548" s="25"/>
      <c r="L548" s="30"/>
      <c r="M548" s="30"/>
    </row>
    <row r="549" spans="8:13" ht="15.75">
      <c r="H549" s="30"/>
      <c r="I549" s="25"/>
      <c r="J549" s="25"/>
      <c r="L549" s="30"/>
      <c r="M549" s="30"/>
    </row>
    <row r="550" spans="8:13" ht="15.75">
      <c r="H550" s="30"/>
      <c r="I550" s="25"/>
      <c r="J550" s="25"/>
      <c r="L550" s="30"/>
      <c r="M550" s="30"/>
    </row>
    <row r="551" spans="8:13" ht="15.75">
      <c r="H551" s="30"/>
      <c r="I551" s="25"/>
      <c r="J551" s="25"/>
      <c r="L551" s="30"/>
      <c r="M551" s="30"/>
    </row>
    <row r="552" spans="8:13" ht="15.75">
      <c r="H552" s="30"/>
      <c r="I552" s="25"/>
      <c r="J552" s="25"/>
      <c r="L552" s="30"/>
      <c r="M552" s="30"/>
    </row>
    <row r="553" spans="8:13" ht="15.75">
      <c r="H553" s="30"/>
      <c r="I553" s="25"/>
      <c r="J553" s="25"/>
      <c r="L553" s="30"/>
      <c r="M553" s="30"/>
    </row>
    <row r="554" spans="8:13" ht="15.75">
      <c r="H554" s="30"/>
      <c r="I554" s="25"/>
      <c r="J554" s="25"/>
      <c r="L554" s="30"/>
      <c r="M554" s="30"/>
    </row>
    <row r="555" spans="8:13" ht="15.75">
      <c r="H555" s="30"/>
      <c r="I555" s="25"/>
      <c r="J555" s="25"/>
      <c r="L555" s="30"/>
      <c r="M555" s="30"/>
    </row>
    <row r="556" spans="8:13" ht="15.75">
      <c r="H556" s="30"/>
      <c r="I556" s="25"/>
      <c r="J556" s="25"/>
      <c r="L556" s="30"/>
      <c r="M556" s="30"/>
    </row>
    <row r="557" spans="8:13" ht="15.75">
      <c r="H557" s="30"/>
      <c r="I557" s="25"/>
      <c r="J557" s="25"/>
      <c r="L557" s="30"/>
      <c r="M557" s="30"/>
    </row>
    <row r="558" spans="8:13" ht="15.75">
      <c r="H558" s="30"/>
      <c r="I558" s="25"/>
      <c r="J558" s="25"/>
      <c r="L558" s="30"/>
      <c r="M558" s="30"/>
    </row>
    <row r="559" spans="8:13" ht="15.75">
      <c r="H559" s="30"/>
      <c r="I559" s="25"/>
      <c r="J559" s="25"/>
      <c r="L559" s="30"/>
      <c r="M559" s="30"/>
    </row>
    <row r="560" spans="8:13" ht="15.75">
      <c r="H560" s="30"/>
      <c r="I560" s="25"/>
      <c r="J560" s="25"/>
      <c r="L560" s="30"/>
      <c r="M560" s="30"/>
    </row>
    <row r="561" spans="8:13" ht="15.75">
      <c r="H561" s="30"/>
      <c r="I561" s="25"/>
      <c r="J561" s="25"/>
      <c r="L561" s="30"/>
      <c r="M561" s="30"/>
    </row>
    <row r="562" spans="8:13" ht="15.75">
      <c r="H562" s="30"/>
      <c r="I562" s="25"/>
      <c r="J562" s="25"/>
      <c r="L562" s="30"/>
      <c r="M562" s="30"/>
    </row>
    <row r="563" spans="8:13" ht="15.75">
      <c r="H563" s="30"/>
      <c r="I563" s="25"/>
      <c r="J563" s="25"/>
      <c r="L563" s="30"/>
      <c r="M563" s="30"/>
    </row>
    <row r="564" spans="8:13" ht="15.75">
      <c r="H564" s="30"/>
      <c r="I564" s="25"/>
      <c r="J564" s="25"/>
      <c r="L564" s="30"/>
      <c r="M564" s="30"/>
    </row>
    <row r="565" spans="8:13" ht="15.75">
      <c r="H565" s="30"/>
      <c r="I565" s="25"/>
      <c r="J565" s="25"/>
      <c r="L565" s="30"/>
      <c r="M565" s="30"/>
    </row>
    <row r="566" spans="8:13" ht="15.75">
      <c r="H566" s="30"/>
      <c r="I566" s="25"/>
      <c r="J566" s="25"/>
      <c r="L566" s="30"/>
      <c r="M566" s="30"/>
    </row>
    <row r="567" spans="8:13" ht="15.75">
      <c r="H567" s="30"/>
      <c r="I567" s="25"/>
      <c r="J567" s="25"/>
      <c r="L567" s="30"/>
      <c r="M567" s="30"/>
    </row>
    <row r="568" spans="8:13" ht="15.75">
      <c r="H568" s="30"/>
      <c r="I568" s="25"/>
      <c r="J568" s="25"/>
      <c r="L568" s="30"/>
      <c r="M568" s="30"/>
    </row>
    <row r="569" spans="8:13" ht="15.75">
      <c r="H569" s="30"/>
      <c r="I569" s="25"/>
      <c r="J569" s="25"/>
      <c r="L569" s="30"/>
      <c r="M569" s="30"/>
    </row>
    <row r="570" spans="8:13" ht="15.75">
      <c r="H570" s="30"/>
      <c r="I570" s="25"/>
      <c r="J570" s="25"/>
      <c r="L570" s="30"/>
      <c r="M570" s="30"/>
    </row>
    <row r="571" spans="8:13" ht="15.75">
      <c r="H571" s="30"/>
      <c r="I571" s="25"/>
      <c r="J571" s="25"/>
      <c r="L571" s="30"/>
      <c r="M571" s="30"/>
    </row>
    <row r="572" spans="8:13" ht="15.75">
      <c r="H572" s="30"/>
      <c r="I572" s="25"/>
      <c r="J572" s="25"/>
      <c r="L572" s="30"/>
      <c r="M572" s="30"/>
    </row>
    <row r="573" spans="8:13" ht="15.75">
      <c r="H573" s="30"/>
      <c r="I573" s="25"/>
      <c r="J573" s="25"/>
      <c r="L573" s="30"/>
      <c r="M573" s="30"/>
    </row>
    <row r="574" spans="8:13" ht="15.75">
      <c r="H574" s="30"/>
      <c r="I574" s="25"/>
      <c r="J574" s="25"/>
      <c r="L574" s="30"/>
      <c r="M574" s="30"/>
    </row>
    <row r="575" spans="8:13" ht="15.75">
      <c r="H575" s="30"/>
      <c r="I575" s="25"/>
      <c r="J575" s="25"/>
      <c r="L575" s="30"/>
      <c r="M575" s="30"/>
    </row>
    <row r="576" spans="8:13" ht="15.75">
      <c r="H576" s="30"/>
      <c r="I576" s="25"/>
      <c r="J576" s="25"/>
      <c r="L576" s="30"/>
      <c r="M576" s="30"/>
    </row>
    <row r="577" spans="8:13" ht="15.75">
      <c r="H577" s="30"/>
      <c r="I577" s="25"/>
      <c r="J577" s="25"/>
      <c r="L577" s="30"/>
      <c r="M577" s="30"/>
    </row>
    <row r="578" spans="8:13" ht="15.75">
      <c r="H578" s="30"/>
      <c r="I578" s="25"/>
      <c r="J578" s="25"/>
      <c r="L578" s="30"/>
      <c r="M578" s="30"/>
    </row>
    <row r="579" spans="8:13" ht="15.75">
      <c r="H579" s="30"/>
      <c r="I579" s="25"/>
      <c r="J579" s="25"/>
      <c r="L579" s="30"/>
      <c r="M579" s="30"/>
    </row>
    <row r="580" spans="8:13" ht="15.75">
      <c r="H580" s="30"/>
      <c r="I580" s="25"/>
      <c r="J580" s="25"/>
      <c r="L580" s="30"/>
      <c r="M580" s="30"/>
    </row>
    <row r="581" spans="8:13" ht="15.75">
      <c r="H581" s="30"/>
      <c r="I581" s="25"/>
      <c r="J581" s="25"/>
      <c r="L581" s="30"/>
      <c r="M581" s="30"/>
    </row>
    <row r="582" spans="8:13" ht="15.75">
      <c r="H582" s="30"/>
      <c r="I582" s="25"/>
      <c r="J582" s="25"/>
      <c r="L582" s="30"/>
      <c r="M582" s="30"/>
    </row>
    <row r="583" spans="8:13" ht="15.75">
      <c r="H583" s="30"/>
      <c r="I583" s="25"/>
      <c r="J583" s="25"/>
      <c r="L583" s="30"/>
      <c r="M583" s="30"/>
    </row>
    <row r="584" spans="8:13" ht="15.75">
      <c r="H584" s="30"/>
      <c r="I584" s="25"/>
      <c r="J584" s="25"/>
      <c r="L584" s="30"/>
      <c r="M584" s="30"/>
    </row>
    <row r="585" spans="8:13" ht="15.75">
      <c r="H585" s="30"/>
      <c r="I585" s="25"/>
      <c r="J585" s="25"/>
      <c r="L585" s="30"/>
      <c r="M585" s="30"/>
    </row>
    <row r="586" spans="8:13" ht="15.75">
      <c r="H586" s="30"/>
      <c r="I586" s="25"/>
      <c r="J586" s="25"/>
      <c r="L586" s="30"/>
      <c r="M586" s="30"/>
    </row>
    <row r="587" spans="8:13" ht="15.75">
      <c r="H587" s="30"/>
      <c r="I587" s="25"/>
      <c r="J587" s="25"/>
      <c r="L587" s="30"/>
      <c r="M587" s="30"/>
    </row>
    <row r="588" spans="8:13" ht="15.75">
      <c r="H588" s="30"/>
      <c r="I588" s="25"/>
      <c r="J588" s="25"/>
      <c r="L588" s="30"/>
      <c r="M588" s="30"/>
    </row>
    <row r="589" spans="8:13" ht="15.75">
      <c r="H589" s="30"/>
      <c r="I589" s="25"/>
      <c r="J589" s="25"/>
      <c r="L589" s="30"/>
      <c r="M589" s="30"/>
    </row>
    <row r="590" spans="8:13" ht="15.75">
      <c r="H590" s="30"/>
      <c r="I590" s="25"/>
      <c r="J590" s="25"/>
      <c r="L590" s="30"/>
      <c r="M590" s="30"/>
    </row>
    <row r="591" spans="8:13" ht="15.75">
      <c r="H591" s="30"/>
      <c r="I591" s="25"/>
      <c r="J591" s="25"/>
      <c r="L591" s="30"/>
      <c r="M591" s="30"/>
    </row>
    <row r="592" spans="8:13" ht="15.75">
      <c r="H592" s="30"/>
      <c r="I592" s="25"/>
      <c r="J592" s="25"/>
      <c r="L592" s="30"/>
      <c r="M592" s="30"/>
    </row>
    <row r="593" spans="8:13" ht="15.75">
      <c r="H593" s="30"/>
      <c r="I593" s="25"/>
      <c r="J593" s="25"/>
      <c r="L593" s="30"/>
      <c r="M593" s="30"/>
    </row>
    <row r="594" spans="8:13" ht="15.75">
      <c r="H594" s="30"/>
      <c r="I594" s="25"/>
      <c r="J594" s="25"/>
      <c r="L594" s="30"/>
      <c r="M594" s="30"/>
    </row>
    <row r="595" spans="8:13" ht="15.75">
      <c r="H595" s="30"/>
      <c r="I595" s="25"/>
      <c r="J595" s="25"/>
      <c r="L595" s="30"/>
      <c r="M595" s="30"/>
    </row>
    <row r="596" spans="8:13" ht="15.75">
      <c r="H596" s="30"/>
      <c r="I596" s="25"/>
      <c r="J596" s="25"/>
      <c r="L596" s="30"/>
      <c r="M596" s="30"/>
    </row>
    <row r="597" spans="8:13" ht="15.75">
      <c r="H597" s="30"/>
      <c r="I597" s="25"/>
      <c r="J597" s="25"/>
      <c r="L597" s="30"/>
      <c r="M597" s="30"/>
    </row>
    <row r="598" spans="8:13" ht="15.75">
      <c r="H598" s="30"/>
      <c r="I598" s="25"/>
      <c r="J598" s="25"/>
      <c r="L598" s="30"/>
      <c r="M598" s="30"/>
    </row>
    <row r="599" spans="8:13" ht="15.75">
      <c r="H599" s="30"/>
      <c r="I599" s="25"/>
      <c r="J599" s="25"/>
      <c r="L599" s="30"/>
      <c r="M599" s="30"/>
    </row>
    <row r="600" spans="8:13" ht="15.75">
      <c r="H600" s="30"/>
      <c r="I600" s="25"/>
      <c r="J600" s="25"/>
      <c r="L600" s="30"/>
      <c r="M600" s="30"/>
    </row>
    <row r="601" spans="8:13" ht="15.75">
      <c r="H601" s="30"/>
      <c r="I601" s="25"/>
      <c r="J601" s="25"/>
      <c r="L601" s="30"/>
      <c r="M601" s="30"/>
    </row>
    <row r="602" spans="8:13" ht="15.75">
      <c r="H602" s="30"/>
      <c r="I602" s="25"/>
      <c r="J602" s="25"/>
      <c r="L602" s="30"/>
      <c r="M602" s="30"/>
    </row>
    <row r="603" spans="8:13" ht="15.75">
      <c r="H603" s="30"/>
      <c r="I603" s="25"/>
      <c r="J603" s="25"/>
      <c r="L603" s="30"/>
      <c r="M603" s="30"/>
    </row>
    <row r="604" spans="8:13" ht="15.75">
      <c r="H604" s="30"/>
      <c r="I604" s="25"/>
      <c r="J604" s="25"/>
      <c r="L604" s="30"/>
      <c r="M604" s="30"/>
    </row>
    <row r="605" spans="8:13" ht="15.75">
      <c r="H605" s="30"/>
      <c r="I605" s="25"/>
      <c r="J605" s="25"/>
      <c r="L605" s="30"/>
      <c r="M605" s="30"/>
    </row>
    <row r="606" spans="8:13" ht="15.75">
      <c r="H606" s="30"/>
      <c r="I606" s="25"/>
      <c r="J606" s="25"/>
      <c r="L606" s="30"/>
      <c r="M606" s="30"/>
    </row>
    <row r="607" spans="8:13" ht="15.75">
      <c r="H607" s="30"/>
      <c r="I607" s="25"/>
      <c r="J607" s="25"/>
      <c r="L607" s="30"/>
      <c r="M607" s="30"/>
    </row>
    <row r="608" spans="8:13" ht="15.75">
      <c r="H608" s="30"/>
      <c r="I608" s="25"/>
      <c r="J608" s="25"/>
      <c r="L608" s="30"/>
      <c r="M608" s="30"/>
    </row>
    <row r="609" spans="8:13" ht="15.75">
      <c r="H609" s="30"/>
      <c r="I609" s="25"/>
      <c r="J609" s="25"/>
      <c r="L609" s="30"/>
      <c r="M609" s="30"/>
    </row>
    <row r="610" spans="8:13" ht="15.75">
      <c r="H610" s="30"/>
      <c r="I610" s="25"/>
      <c r="J610" s="25"/>
      <c r="L610" s="30"/>
      <c r="M610" s="30"/>
    </row>
    <row r="611" spans="8:13" ht="15.75">
      <c r="H611" s="30"/>
      <c r="I611" s="25"/>
      <c r="J611" s="25"/>
      <c r="L611" s="30"/>
      <c r="M611" s="30"/>
    </row>
    <row r="612" spans="8:13" ht="15.75">
      <c r="H612" s="30"/>
      <c r="I612" s="25"/>
      <c r="J612" s="25"/>
      <c r="L612" s="30"/>
      <c r="M612" s="30"/>
    </row>
    <row r="613" spans="8:13" ht="15.75">
      <c r="H613" s="30"/>
      <c r="I613" s="25"/>
      <c r="J613" s="25"/>
      <c r="L613" s="30"/>
      <c r="M613" s="30"/>
    </row>
    <row r="614" spans="8:13" ht="15.75">
      <c r="H614" s="30"/>
      <c r="I614" s="25"/>
      <c r="J614" s="25"/>
      <c r="L614" s="30"/>
      <c r="M614" s="30"/>
    </row>
    <row r="615" spans="8:13" ht="15.75">
      <c r="H615" s="30"/>
      <c r="I615" s="25"/>
      <c r="J615" s="25"/>
      <c r="L615" s="30"/>
      <c r="M615" s="30"/>
    </row>
    <row r="616" spans="8:13" ht="15.75">
      <c r="H616" s="30"/>
      <c r="I616" s="25"/>
      <c r="J616" s="25"/>
      <c r="L616" s="30"/>
      <c r="M616" s="30"/>
    </row>
    <row r="617" spans="8:13" ht="15.75">
      <c r="H617" s="30"/>
      <c r="I617" s="25"/>
      <c r="J617" s="25"/>
      <c r="L617" s="30"/>
      <c r="M617" s="30"/>
    </row>
    <row r="618" spans="8:13" ht="15.75">
      <c r="H618" s="30"/>
      <c r="I618" s="25"/>
      <c r="J618" s="25"/>
      <c r="L618" s="30"/>
      <c r="M618" s="30"/>
    </row>
    <row r="619" spans="8:13" ht="15.75">
      <c r="H619" s="30"/>
      <c r="I619" s="25"/>
      <c r="J619" s="25"/>
      <c r="L619" s="30"/>
      <c r="M619" s="30"/>
    </row>
    <row r="620" spans="8:13" ht="15.75">
      <c r="H620" s="30"/>
      <c r="I620" s="25"/>
      <c r="J620" s="25"/>
      <c r="L620" s="30"/>
      <c r="M620" s="30"/>
    </row>
    <row r="621" spans="8:13" ht="15.75">
      <c r="H621" s="30"/>
      <c r="I621" s="25"/>
      <c r="J621" s="25"/>
      <c r="L621" s="30"/>
      <c r="M621" s="30"/>
    </row>
    <row r="622" spans="8:13" ht="15.75">
      <c r="H622" s="30"/>
      <c r="I622" s="25"/>
      <c r="J622" s="25"/>
      <c r="L622" s="30"/>
      <c r="M622" s="30"/>
    </row>
    <row r="623" spans="8:13" ht="15.75">
      <c r="H623" s="30"/>
      <c r="I623" s="25"/>
      <c r="J623" s="25"/>
      <c r="L623" s="30"/>
      <c r="M623" s="30"/>
    </row>
    <row r="624" spans="8:13" ht="15.75">
      <c r="H624" s="30"/>
      <c r="I624" s="25"/>
      <c r="J624" s="25"/>
      <c r="L624" s="30"/>
      <c r="M624" s="30"/>
    </row>
    <row r="625" spans="8:13" ht="15.75">
      <c r="H625" s="30"/>
      <c r="I625" s="25"/>
      <c r="J625" s="25"/>
      <c r="L625" s="30"/>
      <c r="M625" s="30"/>
    </row>
    <row r="626" spans="8:13" ht="15.75">
      <c r="H626" s="30"/>
      <c r="I626" s="25"/>
      <c r="J626" s="25"/>
      <c r="L626" s="30"/>
      <c r="M626" s="30"/>
    </row>
    <row r="627" spans="8:13" ht="15.75">
      <c r="H627" s="30"/>
      <c r="I627" s="25"/>
      <c r="J627" s="25"/>
      <c r="L627" s="30"/>
      <c r="M627" s="30"/>
    </row>
    <row r="628" spans="8:13" ht="15.75">
      <c r="H628" s="30"/>
      <c r="I628" s="25"/>
      <c r="J628" s="25"/>
      <c r="L628" s="30"/>
      <c r="M628" s="30"/>
    </row>
    <row r="629" spans="8:13" ht="15.75">
      <c r="H629" s="30"/>
      <c r="I629" s="25"/>
      <c r="J629" s="25"/>
      <c r="L629" s="30"/>
      <c r="M629" s="30"/>
    </row>
    <row r="630" spans="8:13" ht="15.75">
      <c r="H630" s="30"/>
      <c r="I630" s="25"/>
      <c r="J630" s="25"/>
      <c r="L630" s="30"/>
      <c r="M630" s="30"/>
    </row>
    <row r="631" spans="8:13" ht="15.75">
      <c r="H631" s="30"/>
      <c r="I631" s="25"/>
      <c r="J631" s="25"/>
      <c r="L631" s="30"/>
      <c r="M631" s="30"/>
    </row>
    <row r="632" spans="8:13" ht="15.75">
      <c r="H632" s="30"/>
      <c r="I632" s="25"/>
      <c r="J632" s="25"/>
      <c r="L632" s="30"/>
      <c r="M632" s="30"/>
    </row>
    <row r="633" spans="8:13" ht="15.75">
      <c r="H633" s="30"/>
      <c r="I633" s="25"/>
      <c r="J633" s="25"/>
      <c r="L633" s="30"/>
      <c r="M633" s="30"/>
    </row>
    <row r="634" spans="8:13" ht="15.75">
      <c r="H634" s="30"/>
      <c r="I634" s="25"/>
      <c r="J634" s="25"/>
      <c r="L634" s="30"/>
      <c r="M634" s="30"/>
    </row>
    <row r="635" spans="8:13" ht="15.75">
      <c r="H635" s="30"/>
      <c r="I635" s="25"/>
      <c r="J635" s="25"/>
      <c r="L635" s="30"/>
      <c r="M635" s="30"/>
    </row>
    <row r="636" spans="8:13" ht="15.75">
      <c r="H636" s="30"/>
      <c r="I636" s="25"/>
      <c r="J636" s="25"/>
      <c r="L636" s="30"/>
      <c r="M636" s="30"/>
    </row>
    <row r="637" spans="8:13" ht="15.75">
      <c r="H637" s="30"/>
      <c r="I637" s="25"/>
      <c r="J637" s="25"/>
      <c r="L637" s="30"/>
      <c r="M637" s="30"/>
    </row>
    <row r="638" spans="8:13" ht="15.75">
      <c r="H638" s="30"/>
      <c r="I638" s="25"/>
      <c r="J638" s="25"/>
      <c r="L638" s="30"/>
      <c r="M638" s="30"/>
    </row>
    <row r="639" spans="8:13" ht="15.75">
      <c r="H639" s="30"/>
      <c r="I639" s="25"/>
      <c r="J639" s="25"/>
      <c r="L639" s="30"/>
      <c r="M639" s="30"/>
    </row>
    <row r="640" spans="8:13" ht="15.75">
      <c r="H640" s="30"/>
      <c r="I640" s="25"/>
      <c r="J640" s="25"/>
      <c r="L640" s="30"/>
      <c r="M640" s="30"/>
    </row>
    <row r="641" spans="8:13" ht="15.75">
      <c r="H641" s="30"/>
      <c r="I641" s="25"/>
      <c r="J641" s="25"/>
      <c r="L641" s="30"/>
      <c r="M641" s="30"/>
    </row>
    <row r="642" spans="8:13" ht="15.75">
      <c r="H642" s="30"/>
      <c r="I642" s="25"/>
      <c r="J642" s="25"/>
      <c r="L642" s="30"/>
      <c r="M642" s="30"/>
    </row>
    <row r="643" spans="8:13" ht="15.75">
      <c r="H643" s="30"/>
      <c r="I643" s="25"/>
      <c r="J643" s="25"/>
      <c r="L643" s="30"/>
      <c r="M643" s="30"/>
    </row>
    <row r="644" spans="8:13" ht="15.75">
      <c r="H644" s="30"/>
      <c r="I644" s="25"/>
      <c r="J644" s="25"/>
      <c r="L644" s="30"/>
      <c r="M644" s="30"/>
    </row>
    <row r="645" spans="8:13" ht="15.75">
      <c r="H645" s="30"/>
      <c r="I645" s="25"/>
      <c r="J645" s="25"/>
      <c r="L645" s="30"/>
      <c r="M645" s="30"/>
    </row>
    <row r="646" spans="8:13" ht="15.75">
      <c r="H646" s="30"/>
      <c r="I646" s="25"/>
      <c r="J646" s="25"/>
      <c r="L646" s="30"/>
      <c r="M646" s="30"/>
    </row>
    <row r="647" spans="8:13" ht="15.75">
      <c r="H647" s="30"/>
      <c r="I647" s="25"/>
      <c r="J647" s="25"/>
      <c r="L647" s="30"/>
      <c r="M647" s="30"/>
    </row>
    <row r="648" spans="8:13" ht="15.75">
      <c r="H648" s="30"/>
      <c r="I648" s="25"/>
      <c r="J648" s="25"/>
      <c r="L648" s="30"/>
      <c r="M648" s="30"/>
    </row>
    <row r="649" spans="8:13" ht="15.75">
      <c r="H649" s="30"/>
      <c r="I649" s="25"/>
      <c r="J649" s="25"/>
      <c r="L649" s="30"/>
      <c r="M649" s="30"/>
    </row>
    <row r="650" spans="8:13" ht="15.75">
      <c r="H650" s="30"/>
      <c r="I650" s="25"/>
      <c r="J650" s="25"/>
      <c r="L650" s="30"/>
      <c r="M650" s="30"/>
    </row>
    <row r="651" spans="8:13" ht="15.75">
      <c r="H651" s="30"/>
      <c r="I651" s="25"/>
      <c r="J651" s="25"/>
      <c r="L651" s="30"/>
      <c r="M651" s="30"/>
    </row>
    <row r="652" spans="8:13" ht="15.75">
      <c r="H652" s="30"/>
      <c r="I652" s="25"/>
      <c r="J652" s="25"/>
      <c r="L652" s="30"/>
      <c r="M652" s="30"/>
    </row>
    <row r="653" spans="8:13" ht="15.75">
      <c r="H653" s="30"/>
      <c r="I653" s="25"/>
      <c r="J653" s="25"/>
      <c r="L653" s="30"/>
      <c r="M653" s="30"/>
    </row>
    <row r="654" spans="8:13" ht="15.75">
      <c r="H654" s="30"/>
      <c r="I654" s="25"/>
      <c r="J654" s="25"/>
      <c r="L654" s="30"/>
      <c r="M654" s="30"/>
    </row>
    <row r="655" spans="8:13" ht="15.75">
      <c r="H655" s="30"/>
      <c r="I655" s="25"/>
      <c r="J655" s="25"/>
      <c r="L655" s="30"/>
      <c r="M655" s="30"/>
    </row>
    <row r="656" spans="8:13" ht="15.75">
      <c r="H656" s="30"/>
      <c r="I656" s="25"/>
      <c r="J656" s="25"/>
      <c r="L656" s="30"/>
      <c r="M656" s="30"/>
    </row>
    <row r="657" spans="8:13" ht="15.75">
      <c r="H657" s="30"/>
      <c r="I657" s="25"/>
      <c r="J657" s="25"/>
      <c r="L657" s="30"/>
      <c r="M657" s="30"/>
    </row>
    <row r="658" spans="8:13" ht="15.75">
      <c r="H658" s="30"/>
      <c r="I658" s="25"/>
      <c r="J658" s="25"/>
      <c r="L658" s="30"/>
      <c r="M658" s="30"/>
    </row>
    <row r="659" spans="8:13" ht="15.75">
      <c r="H659" s="30"/>
      <c r="I659" s="25"/>
      <c r="J659" s="25"/>
      <c r="L659" s="30"/>
      <c r="M659" s="30"/>
    </row>
    <row r="660" spans="8:13" ht="15.75">
      <c r="H660" s="30"/>
      <c r="I660" s="25"/>
      <c r="J660" s="25"/>
      <c r="L660" s="30"/>
      <c r="M660" s="30"/>
    </row>
    <row r="661" spans="8:13" ht="15.75">
      <c r="H661" s="30"/>
      <c r="I661" s="25"/>
      <c r="J661" s="25"/>
      <c r="L661" s="30"/>
      <c r="M661" s="30"/>
    </row>
    <row r="662" spans="8:13" ht="15.75">
      <c r="H662" s="30"/>
      <c r="I662" s="25"/>
      <c r="J662" s="25"/>
      <c r="L662" s="30"/>
      <c r="M662" s="30"/>
    </row>
    <row r="663" spans="8:13" ht="15.75">
      <c r="H663" s="30"/>
      <c r="I663" s="25"/>
      <c r="J663" s="25"/>
      <c r="L663" s="30"/>
      <c r="M663" s="30"/>
    </row>
    <row r="664" spans="8:13" ht="15.75">
      <c r="H664" s="30"/>
      <c r="I664" s="25"/>
      <c r="J664" s="25"/>
      <c r="L664" s="30"/>
      <c r="M664" s="30"/>
    </row>
    <row r="665" spans="8:13" ht="15.75">
      <c r="H665" s="30"/>
      <c r="I665" s="25"/>
      <c r="J665" s="25"/>
      <c r="L665" s="30"/>
      <c r="M665" s="30"/>
    </row>
    <row r="666" spans="8:13" ht="15.75">
      <c r="H666" s="30"/>
      <c r="I666" s="25"/>
      <c r="J666" s="25"/>
      <c r="L666" s="30"/>
      <c r="M666" s="30"/>
    </row>
    <row r="667" spans="8:13" ht="15.75">
      <c r="H667" s="30"/>
      <c r="I667" s="25"/>
      <c r="J667" s="25"/>
      <c r="L667" s="30"/>
      <c r="M667" s="30"/>
    </row>
    <row r="668" spans="8:13" ht="15.75">
      <c r="H668" s="30"/>
      <c r="I668" s="25"/>
      <c r="J668" s="25"/>
      <c r="L668" s="30"/>
      <c r="M668" s="30"/>
    </row>
    <row r="669" spans="8:13" ht="15.75">
      <c r="H669" s="30"/>
      <c r="I669" s="25"/>
      <c r="J669" s="25"/>
      <c r="L669" s="30"/>
      <c r="M669" s="30"/>
    </row>
    <row r="670" spans="8:13" ht="15.75">
      <c r="H670" s="30"/>
      <c r="I670" s="25"/>
      <c r="J670" s="25"/>
      <c r="L670" s="30"/>
      <c r="M670" s="30"/>
    </row>
    <row r="671" spans="8:13" ht="15.75">
      <c r="H671" s="30"/>
      <c r="I671" s="25"/>
      <c r="J671" s="25"/>
      <c r="L671" s="30"/>
      <c r="M671" s="30"/>
    </row>
    <row r="672" spans="8:13" ht="15.75">
      <c r="H672" s="30"/>
      <c r="I672" s="25"/>
      <c r="J672" s="25"/>
      <c r="L672" s="30"/>
      <c r="M672" s="30"/>
    </row>
    <row r="673" spans="8:13" ht="15.75">
      <c r="H673" s="30"/>
      <c r="I673" s="25"/>
      <c r="J673" s="25"/>
      <c r="L673" s="30"/>
      <c r="M673" s="30"/>
    </row>
    <row r="674" spans="8:13" ht="15.75">
      <c r="H674" s="30"/>
      <c r="I674" s="25"/>
      <c r="J674" s="25"/>
      <c r="L674" s="30"/>
      <c r="M674" s="30"/>
    </row>
    <row r="675" spans="8:13" ht="15.75">
      <c r="H675" s="30"/>
      <c r="I675" s="25"/>
      <c r="J675" s="25"/>
      <c r="L675" s="30"/>
      <c r="M675" s="30"/>
    </row>
    <row r="676" spans="8:13" ht="15.75">
      <c r="H676" s="30"/>
      <c r="I676" s="25"/>
      <c r="J676" s="25"/>
      <c r="L676" s="30"/>
      <c r="M676" s="30"/>
    </row>
    <row r="677" spans="8:13" ht="15.75">
      <c r="H677" s="30"/>
      <c r="I677" s="25"/>
      <c r="J677" s="25"/>
      <c r="L677" s="30"/>
      <c r="M677" s="30"/>
    </row>
    <row r="678" spans="8:13" ht="15.75">
      <c r="H678" s="30"/>
      <c r="I678" s="25"/>
      <c r="J678" s="25"/>
      <c r="L678" s="30"/>
      <c r="M678" s="30"/>
    </row>
    <row r="679" spans="8:13" ht="15.75">
      <c r="H679" s="30"/>
      <c r="I679" s="25"/>
      <c r="J679" s="25"/>
      <c r="L679" s="30"/>
      <c r="M679" s="30"/>
    </row>
    <row r="680" spans="8:13" ht="15.75">
      <c r="H680" s="30"/>
      <c r="I680" s="25"/>
      <c r="J680" s="25"/>
      <c r="L680" s="30"/>
      <c r="M680" s="30"/>
    </row>
    <row r="681" spans="8:13" ht="15.75">
      <c r="H681" s="30"/>
      <c r="I681" s="25"/>
      <c r="J681" s="25"/>
      <c r="L681" s="30"/>
      <c r="M681" s="30"/>
    </row>
    <row r="682" spans="8:13" ht="15.75">
      <c r="H682" s="30"/>
      <c r="I682" s="25"/>
      <c r="J682" s="25"/>
      <c r="L682" s="30"/>
      <c r="M682" s="30"/>
    </row>
    <row r="683" spans="8:13" ht="15.75">
      <c r="H683" s="30"/>
      <c r="I683" s="25"/>
      <c r="J683" s="25"/>
      <c r="L683" s="30"/>
      <c r="M683" s="30"/>
    </row>
    <row r="684" spans="8:13" ht="15.75">
      <c r="H684" s="30"/>
      <c r="I684" s="25"/>
      <c r="J684" s="25"/>
      <c r="L684" s="30"/>
      <c r="M684" s="30"/>
    </row>
    <row r="685" spans="8:13" ht="15.75">
      <c r="H685" s="30"/>
      <c r="I685" s="25"/>
      <c r="J685" s="25"/>
      <c r="L685" s="30"/>
      <c r="M685" s="30"/>
    </row>
    <row r="686" spans="8:13" ht="15.75">
      <c r="H686" s="30"/>
      <c r="I686" s="25"/>
      <c r="J686" s="25"/>
      <c r="L686" s="30"/>
      <c r="M686" s="30"/>
    </row>
    <row r="687" spans="8:13" ht="15.75">
      <c r="H687" s="30"/>
      <c r="I687" s="25"/>
      <c r="J687" s="25"/>
      <c r="L687" s="30"/>
      <c r="M687" s="30"/>
    </row>
    <row r="688" spans="8:13" ht="15.75">
      <c r="H688" s="30"/>
      <c r="I688" s="25"/>
      <c r="J688" s="25"/>
      <c r="L688" s="30"/>
      <c r="M688" s="30"/>
    </row>
    <row r="689" spans="8:13" ht="15.75">
      <c r="H689" s="30"/>
      <c r="I689" s="25"/>
      <c r="J689" s="25"/>
      <c r="L689" s="30"/>
      <c r="M689" s="30"/>
    </row>
    <row r="690" spans="8:13" ht="15.75">
      <c r="H690" s="30"/>
      <c r="I690" s="25"/>
      <c r="J690" s="25"/>
      <c r="L690" s="30"/>
      <c r="M690" s="30"/>
    </row>
    <row r="691" spans="8:13" ht="15.75">
      <c r="H691" s="30"/>
      <c r="I691" s="25"/>
      <c r="J691" s="25"/>
      <c r="L691" s="30"/>
      <c r="M691" s="30"/>
    </row>
    <row r="692" spans="8:13" ht="15.75">
      <c r="H692" s="30"/>
      <c r="I692" s="25"/>
      <c r="J692" s="25"/>
      <c r="L692" s="30"/>
      <c r="M692" s="30"/>
    </row>
    <row r="693" spans="8:13" ht="15.75">
      <c r="H693" s="30"/>
      <c r="I693" s="25"/>
      <c r="J693" s="25"/>
      <c r="L693" s="30"/>
      <c r="M693" s="30"/>
    </row>
    <row r="694" spans="8:13" ht="15.75">
      <c r="H694" s="30"/>
      <c r="I694" s="25"/>
      <c r="J694" s="25"/>
      <c r="L694" s="30"/>
      <c r="M694" s="30"/>
    </row>
    <row r="695" spans="8:13" ht="15.75">
      <c r="H695" s="30"/>
      <c r="I695" s="25"/>
      <c r="J695" s="25"/>
      <c r="L695" s="30"/>
      <c r="M695" s="30"/>
    </row>
    <row r="696" spans="8:13" ht="15.75">
      <c r="H696" s="30"/>
      <c r="I696" s="25"/>
      <c r="J696" s="25"/>
      <c r="L696" s="30"/>
      <c r="M696" s="30"/>
    </row>
    <row r="697" spans="8:13" ht="15.75">
      <c r="H697" s="30"/>
      <c r="I697" s="25"/>
      <c r="J697" s="25"/>
      <c r="L697" s="30"/>
      <c r="M697" s="30"/>
    </row>
    <row r="698" spans="8:13" ht="15.75">
      <c r="H698" s="30"/>
      <c r="I698" s="25"/>
      <c r="J698" s="25"/>
      <c r="L698" s="30"/>
      <c r="M698" s="30"/>
    </row>
    <row r="699" spans="8:13" ht="15.75">
      <c r="H699" s="30"/>
      <c r="I699" s="25"/>
      <c r="J699" s="25"/>
      <c r="L699" s="30"/>
      <c r="M699" s="30"/>
    </row>
    <row r="700" spans="8:13" ht="15.75">
      <c r="H700" s="30"/>
      <c r="I700" s="25"/>
      <c r="J700" s="25"/>
      <c r="L700" s="30"/>
      <c r="M700" s="30"/>
    </row>
    <row r="701" spans="8:13" ht="15.75">
      <c r="H701" s="30"/>
      <c r="I701" s="25"/>
      <c r="J701" s="25"/>
      <c r="L701" s="30"/>
      <c r="M701" s="30"/>
    </row>
    <row r="702" spans="8:13" ht="15.75">
      <c r="H702" s="30"/>
      <c r="I702" s="25"/>
      <c r="J702" s="25"/>
      <c r="L702" s="30"/>
      <c r="M702" s="30"/>
    </row>
    <row r="703" spans="8:13" ht="15.75">
      <c r="H703" s="30"/>
      <c r="I703" s="25"/>
      <c r="J703" s="25"/>
      <c r="L703" s="30"/>
      <c r="M703" s="30"/>
    </row>
    <row r="704" spans="8:13" ht="15.75">
      <c r="H704" s="30"/>
      <c r="I704" s="25"/>
      <c r="J704" s="25"/>
      <c r="L704" s="30"/>
      <c r="M704" s="30"/>
    </row>
    <row r="705" spans="8:13" ht="15.75">
      <c r="H705" s="30"/>
      <c r="I705" s="25"/>
      <c r="J705" s="25"/>
      <c r="L705" s="30"/>
      <c r="M705" s="30"/>
    </row>
    <row r="706" spans="8:13" ht="15.75">
      <c r="H706" s="30"/>
      <c r="I706" s="25"/>
      <c r="J706" s="25"/>
      <c r="L706" s="30"/>
      <c r="M706" s="30"/>
    </row>
    <row r="707" spans="8:13" ht="15.75">
      <c r="H707" s="30"/>
      <c r="I707" s="25"/>
      <c r="J707" s="25"/>
      <c r="L707" s="30"/>
      <c r="M707" s="30"/>
    </row>
    <row r="708" spans="8:13" ht="15.75">
      <c r="H708" s="30"/>
      <c r="I708" s="25"/>
      <c r="J708" s="25"/>
      <c r="L708" s="30"/>
      <c r="M708" s="30"/>
    </row>
    <row r="709" spans="8:13" ht="15.75">
      <c r="H709" s="30"/>
      <c r="I709" s="25"/>
      <c r="J709" s="25"/>
      <c r="L709" s="30"/>
      <c r="M709" s="30"/>
    </row>
    <row r="710" spans="8:13" ht="15.75">
      <c r="H710" s="30"/>
      <c r="I710" s="25"/>
      <c r="J710" s="25"/>
      <c r="L710" s="30"/>
      <c r="M710" s="30"/>
    </row>
    <row r="711" spans="8:13" ht="15.75">
      <c r="H711" s="30"/>
      <c r="I711" s="25"/>
      <c r="J711" s="25"/>
      <c r="L711" s="30"/>
      <c r="M711" s="30"/>
    </row>
    <row r="712" spans="8:13" ht="15.75">
      <c r="H712" s="30"/>
      <c r="I712" s="25"/>
      <c r="J712" s="25"/>
      <c r="L712" s="30"/>
      <c r="M712" s="30"/>
    </row>
    <row r="713" spans="8:13" ht="15.75">
      <c r="H713" s="30"/>
      <c r="I713" s="25"/>
      <c r="J713" s="25"/>
      <c r="L713" s="30"/>
      <c r="M713" s="30"/>
    </row>
    <row r="714" spans="8:13" ht="15.75">
      <c r="H714" s="30"/>
      <c r="I714" s="25"/>
      <c r="J714" s="25"/>
      <c r="L714" s="30"/>
      <c r="M714" s="30"/>
    </row>
    <row r="715" spans="8:13" ht="15.75">
      <c r="H715" s="30"/>
      <c r="I715" s="25"/>
      <c r="J715" s="25"/>
      <c r="L715" s="30"/>
      <c r="M715" s="30"/>
    </row>
    <row r="716" spans="8:13" ht="15.75">
      <c r="H716" s="30"/>
      <c r="I716" s="25"/>
      <c r="J716" s="25"/>
      <c r="L716" s="30"/>
      <c r="M716" s="30"/>
    </row>
    <row r="717" spans="8:13" ht="15.75">
      <c r="H717" s="30"/>
      <c r="I717" s="25"/>
      <c r="J717" s="25"/>
      <c r="L717" s="30"/>
      <c r="M717" s="30"/>
    </row>
    <row r="718" spans="8:13" ht="15.75">
      <c r="H718" s="30"/>
      <c r="I718" s="25"/>
      <c r="J718" s="25"/>
      <c r="L718" s="30"/>
      <c r="M718" s="30"/>
    </row>
    <row r="719" spans="8:13" ht="15.75">
      <c r="H719" s="30"/>
      <c r="I719" s="25"/>
      <c r="J719" s="25"/>
      <c r="L719" s="30"/>
      <c r="M719" s="30"/>
    </row>
    <row r="720" spans="8:13" ht="15.75">
      <c r="H720" s="30"/>
      <c r="I720" s="25"/>
      <c r="J720" s="25"/>
      <c r="L720" s="30"/>
      <c r="M720" s="30"/>
    </row>
    <row r="721" spans="8:13" ht="15.75">
      <c r="H721" s="30"/>
      <c r="I721" s="25"/>
      <c r="J721" s="25"/>
      <c r="L721" s="30"/>
      <c r="M721" s="30"/>
    </row>
    <row r="722" spans="8:13" ht="15.75">
      <c r="H722" s="30"/>
      <c r="I722" s="25"/>
      <c r="J722" s="25"/>
      <c r="L722" s="30"/>
      <c r="M722" s="30"/>
    </row>
    <row r="723" spans="8:13" ht="15.75">
      <c r="H723" s="30"/>
      <c r="I723" s="25"/>
      <c r="J723" s="25"/>
      <c r="L723" s="30"/>
      <c r="M723" s="30"/>
    </row>
    <row r="724" spans="8:13" ht="15.75">
      <c r="H724" s="30"/>
      <c r="I724" s="25"/>
      <c r="J724" s="25"/>
      <c r="L724" s="30"/>
      <c r="M724" s="30"/>
    </row>
    <row r="725" spans="8:13" ht="15.75">
      <c r="H725" s="30"/>
      <c r="I725" s="25"/>
      <c r="J725" s="25"/>
      <c r="L725" s="30"/>
      <c r="M725" s="30"/>
    </row>
    <row r="726" spans="8:13" ht="15.75">
      <c r="H726" s="30"/>
      <c r="I726" s="25"/>
      <c r="J726" s="25"/>
      <c r="L726" s="30"/>
      <c r="M726" s="30"/>
    </row>
    <row r="727" spans="8:13" ht="15.75">
      <c r="H727" s="30"/>
      <c r="I727" s="25"/>
      <c r="J727" s="25"/>
      <c r="L727" s="30"/>
      <c r="M727" s="30"/>
    </row>
    <row r="728" spans="8:13" ht="15.75">
      <c r="H728" s="30"/>
      <c r="I728" s="25"/>
      <c r="J728" s="25"/>
      <c r="L728" s="30"/>
      <c r="M728" s="30"/>
    </row>
    <row r="729" spans="8:13" ht="15.75">
      <c r="H729" s="30"/>
      <c r="I729" s="25"/>
      <c r="J729" s="25"/>
      <c r="L729" s="30"/>
      <c r="M729" s="30"/>
    </row>
    <row r="730" spans="8:13" ht="15.75">
      <c r="H730" s="30"/>
      <c r="I730" s="25"/>
      <c r="J730" s="25"/>
      <c r="L730" s="30"/>
      <c r="M730" s="30"/>
    </row>
    <row r="731" spans="8:13" ht="15.75">
      <c r="H731" s="30"/>
      <c r="I731" s="25"/>
      <c r="J731" s="25"/>
      <c r="L731" s="30"/>
      <c r="M731" s="30"/>
    </row>
    <row r="732" spans="8:13" ht="15.75">
      <c r="H732" s="30"/>
      <c r="I732" s="25"/>
      <c r="J732" s="25"/>
      <c r="L732" s="30"/>
      <c r="M732" s="30"/>
    </row>
    <row r="733" spans="8:13" ht="15.75">
      <c r="H733" s="30"/>
      <c r="I733" s="25"/>
      <c r="J733" s="25"/>
      <c r="L733" s="30"/>
      <c r="M733" s="30"/>
    </row>
    <row r="734" spans="8:13" ht="15.75">
      <c r="H734" s="30"/>
      <c r="I734" s="25"/>
      <c r="J734" s="25"/>
      <c r="L734" s="30"/>
      <c r="M734" s="30"/>
    </row>
    <row r="735" spans="8:13" ht="15.75">
      <c r="H735" s="30"/>
      <c r="I735" s="25"/>
      <c r="J735" s="25"/>
      <c r="L735" s="30"/>
      <c r="M735" s="30"/>
    </row>
    <row r="736" spans="8:13" ht="15.75">
      <c r="H736" s="30"/>
      <c r="I736" s="25"/>
      <c r="J736" s="25"/>
      <c r="L736" s="30"/>
      <c r="M736" s="30"/>
    </row>
    <row r="737" spans="8:13" ht="15.75">
      <c r="H737" s="30"/>
      <c r="I737" s="25"/>
      <c r="J737" s="25"/>
      <c r="L737" s="30"/>
      <c r="M737" s="30"/>
    </row>
    <row r="738" spans="8:13" ht="15.75">
      <c r="H738" s="30"/>
      <c r="I738" s="25"/>
      <c r="J738" s="25"/>
      <c r="L738" s="30"/>
      <c r="M738" s="30"/>
    </row>
    <row r="739" spans="8:13" ht="15.75">
      <c r="H739" s="30"/>
      <c r="I739" s="25"/>
      <c r="J739" s="25"/>
      <c r="L739" s="30"/>
      <c r="M739" s="30"/>
    </row>
    <row r="740" spans="8:13" ht="15.75">
      <c r="H740" s="30"/>
      <c r="I740" s="25"/>
      <c r="J740" s="25"/>
      <c r="L740" s="30"/>
      <c r="M740" s="30"/>
    </row>
    <row r="741" spans="8:13" ht="15.75">
      <c r="H741" s="30"/>
      <c r="I741" s="25"/>
      <c r="J741" s="25"/>
      <c r="L741" s="30"/>
      <c r="M741" s="30"/>
    </row>
    <row r="742" spans="8:13" ht="15.75">
      <c r="H742" s="30"/>
      <c r="I742" s="25"/>
      <c r="J742" s="25"/>
      <c r="L742" s="30"/>
      <c r="M742" s="30"/>
    </row>
    <row r="743" spans="8:13" ht="15.75">
      <c r="H743" s="30"/>
      <c r="I743" s="25"/>
      <c r="J743" s="25"/>
      <c r="L743" s="30"/>
      <c r="M743" s="30"/>
    </row>
    <row r="744" spans="8:13" ht="15.75">
      <c r="H744" s="30"/>
      <c r="I744" s="25"/>
      <c r="J744" s="25"/>
      <c r="L744" s="30"/>
      <c r="M744" s="30"/>
    </row>
    <row r="745" spans="8:13" ht="15.75">
      <c r="H745" s="30"/>
      <c r="I745" s="25"/>
      <c r="J745" s="25"/>
      <c r="L745" s="30"/>
      <c r="M745" s="30"/>
    </row>
    <row r="746" spans="8:13" ht="15.75">
      <c r="H746" s="30"/>
      <c r="I746" s="25"/>
      <c r="J746" s="25"/>
      <c r="L746" s="30"/>
      <c r="M746" s="30"/>
    </row>
    <row r="747" spans="8:13" ht="15.75">
      <c r="H747" s="30"/>
      <c r="I747" s="25"/>
      <c r="J747" s="25"/>
      <c r="L747" s="30"/>
      <c r="M747" s="30"/>
    </row>
    <row r="748" spans="8:13" ht="15.75">
      <c r="H748" s="30"/>
      <c r="I748" s="25"/>
      <c r="J748" s="25"/>
      <c r="L748" s="30"/>
      <c r="M748" s="30"/>
    </row>
    <row r="749" spans="8:13" ht="15.75">
      <c r="H749" s="30"/>
      <c r="I749" s="25"/>
      <c r="J749" s="25"/>
      <c r="L749" s="30"/>
      <c r="M749" s="30"/>
    </row>
    <row r="750" spans="8:13" ht="15.75">
      <c r="H750" s="30"/>
      <c r="I750" s="25"/>
      <c r="J750" s="25"/>
      <c r="L750" s="30"/>
      <c r="M750" s="30"/>
    </row>
    <row r="751" spans="8:13" ht="15.75">
      <c r="H751" s="30"/>
      <c r="I751" s="25"/>
      <c r="J751" s="25"/>
      <c r="L751" s="30"/>
      <c r="M751" s="30"/>
    </row>
    <row r="752" spans="8:13" ht="15.75">
      <c r="H752" s="30"/>
      <c r="I752" s="25"/>
      <c r="J752" s="25"/>
      <c r="L752" s="30"/>
      <c r="M752" s="30"/>
    </row>
    <row r="753" spans="8:13" ht="15.75">
      <c r="H753" s="30"/>
      <c r="I753" s="25"/>
      <c r="J753" s="25"/>
      <c r="L753" s="30"/>
      <c r="M753" s="30"/>
    </row>
    <row r="754" spans="8:13" ht="15.75">
      <c r="H754" s="30"/>
      <c r="I754" s="25"/>
      <c r="J754" s="25"/>
      <c r="L754" s="30"/>
      <c r="M754" s="30"/>
    </row>
    <row r="755" spans="8:13" ht="15.75">
      <c r="H755" s="30"/>
      <c r="I755" s="25"/>
      <c r="J755" s="25"/>
      <c r="L755" s="30"/>
      <c r="M755" s="30"/>
    </row>
    <row r="756" spans="8:13" ht="15.75">
      <c r="H756" s="30"/>
      <c r="I756" s="25"/>
      <c r="J756" s="25"/>
      <c r="L756" s="30"/>
      <c r="M756" s="30"/>
    </row>
    <row r="757" spans="8:13" ht="15.75">
      <c r="H757" s="30"/>
      <c r="I757" s="25"/>
      <c r="J757" s="25"/>
      <c r="L757" s="30"/>
      <c r="M757" s="30"/>
    </row>
    <row r="758" spans="8:13" ht="15.75">
      <c r="H758" s="30"/>
      <c r="I758" s="25"/>
      <c r="J758" s="25"/>
      <c r="L758" s="30"/>
      <c r="M758" s="30"/>
    </row>
    <row r="759" spans="8:13" ht="15.75">
      <c r="H759" s="30"/>
      <c r="I759" s="25"/>
      <c r="J759" s="25"/>
      <c r="L759" s="30"/>
      <c r="M759" s="30"/>
    </row>
    <row r="760" spans="8:13" ht="15.75">
      <c r="H760" s="30"/>
      <c r="I760" s="25"/>
      <c r="J760" s="25"/>
      <c r="L760" s="30"/>
      <c r="M760" s="30"/>
    </row>
    <row r="761" spans="8:13" ht="15.75">
      <c r="H761" s="30"/>
      <c r="I761" s="25"/>
      <c r="J761" s="25"/>
      <c r="L761" s="30"/>
      <c r="M761" s="30"/>
    </row>
    <row r="762" spans="8:13" ht="15.75">
      <c r="H762" s="30"/>
      <c r="I762" s="25"/>
      <c r="J762" s="25"/>
      <c r="L762" s="30"/>
      <c r="M762" s="30"/>
    </row>
    <row r="763" spans="8:13" ht="15.75">
      <c r="H763" s="30"/>
      <c r="I763" s="25"/>
      <c r="J763" s="25"/>
      <c r="L763" s="30"/>
      <c r="M763" s="30"/>
    </row>
    <row r="764" spans="8:13" ht="15.75">
      <c r="H764" s="30"/>
      <c r="I764" s="25"/>
      <c r="J764" s="25"/>
      <c r="L764" s="30"/>
      <c r="M764" s="30"/>
    </row>
    <row r="765" spans="8:13" ht="15.75">
      <c r="H765" s="30"/>
      <c r="I765" s="25"/>
      <c r="J765" s="25"/>
      <c r="L765" s="30"/>
      <c r="M765" s="30"/>
    </row>
    <row r="766" spans="8:13" ht="15.75">
      <c r="H766" s="30"/>
      <c r="I766" s="25"/>
      <c r="J766" s="25"/>
      <c r="L766" s="30"/>
      <c r="M766" s="30"/>
    </row>
    <row r="767" spans="8:13" ht="15.75">
      <c r="H767" s="30"/>
      <c r="I767" s="25"/>
      <c r="J767" s="25"/>
      <c r="L767" s="30"/>
      <c r="M767" s="30"/>
    </row>
    <row r="768" spans="8:13" ht="15.75">
      <c r="H768" s="30"/>
      <c r="I768" s="25"/>
      <c r="J768" s="25"/>
      <c r="L768" s="30"/>
      <c r="M768" s="30"/>
    </row>
    <row r="769" spans="8:13" ht="15.75">
      <c r="H769" s="30"/>
      <c r="I769" s="25"/>
      <c r="J769" s="25"/>
      <c r="L769" s="30"/>
      <c r="M769" s="30"/>
    </row>
    <row r="770" spans="8:13" ht="15.75">
      <c r="H770" s="30"/>
      <c r="I770" s="25"/>
      <c r="J770" s="25"/>
      <c r="L770" s="30"/>
      <c r="M770" s="30"/>
    </row>
    <row r="771" spans="8:13" ht="15.75">
      <c r="H771" s="30"/>
      <c r="I771" s="25"/>
      <c r="J771" s="25"/>
      <c r="L771" s="30"/>
      <c r="M771" s="30"/>
    </row>
    <row r="772" spans="8:13" ht="15.75">
      <c r="H772" s="30"/>
      <c r="I772" s="25"/>
      <c r="J772" s="25"/>
      <c r="L772" s="30"/>
      <c r="M772" s="30"/>
    </row>
    <row r="773" spans="8:13" ht="15.75">
      <c r="H773" s="30"/>
      <c r="I773" s="25"/>
      <c r="J773" s="25"/>
      <c r="L773" s="30"/>
      <c r="M773" s="30"/>
    </row>
    <row r="774" spans="8:13" ht="15.75">
      <c r="H774" s="30"/>
      <c r="I774" s="25"/>
      <c r="J774" s="25"/>
      <c r="L774" s="30"/>
      <c r="M774" s="30"/>
    </row>
    <row r="775" spans="8:13" ht="15.75">
      <c r="H775" s="30"/>
      <c r="I775" s="25"/>
      <c r="J775" s="25"/>
      <c r="L775" s="30"/>
      <c r="M775" s="30"/>
    </row>
    <row r="776" spans="8:13" ht="15.75">
      <c r="H776" s="30"/>
      <c r="I776" s="25"/>
      <c r="J776" s="25"/>
      <c r="L776" s="30"/>
      <c r="M776" s="30"/>
    </row>
    <row r="777" spans="8:13" ht="15.75">
      <c r="H777" s="30"/>
      <c r="I777" s="25"/>
      <c r="J777" s="25"/>
      <c r="L777" s="30"/>
      <c r="M777" s="30"/>
    </row>
    <row r="778" spans="8:13" ht="15.75">
      <c r="H778" s="30"/>
      <c r="I778" s="25"/>
      <c r="J778" s="25"/>
      <c r="L778" s="30"/>
      <c r="M778" s="30"/>
    </row>
    <row r="779" spans="8:13" ht="15.75">
      <c r="H779" s="30"/>
      <c r="I779" s="25"/>
      <c r="J779" s="25"/>
      <c r="L779" s="30"/>
      <c r="M779" s="30"/>
    </row>
    <row r="780" spans="8:13" ht="15.75">
      <c r="H780" s="30"/>
      <c r="I780" s="25"/>
      <c r="J780" s="25"/>
      <c r="L780" s="30"/>
      <c r="M780" s="30"/>
    </row>
    <row r="781" spans="8:13" ht="15.75">
      <c r="H781" s="30"/>
      <c r="I781" s="25"/>
      <c r="J781" s="25"/>
      <c r="L781" s="30"/>
      <c r="M781" s="30"/>
    </row>
    <row r="782" spans="8:13" ht="15.75">
      <c r="H782" s="30"/>
      <c r="I782" s="25"/>
      <c r="J782" s="25"/>
      <c r="L782" s="30"/>
      <c r="M782" s="30"/>
    </row>
    <row r="783" spans="8:13" ht="15.75">
      <c r="H783" s="30"/>
      <c r="I783" s="25"/>
      <c r="J783" s="25"/>
      <c r="L783" s="30"/>
      <c r="M783" s="30"/>
    </row>
    <row r="784" spans="8:13" ht="15.75">
      <c r="H784" s="30"/>
      <c r="I784" s="25"/>
      <c r="J784" s="25"/>
      <c r="L784" s="30"/>
      <c r="M784" s="30"/>
    </row>
    <row r="785" spans="8:13" ht="15.75">
      <c r="H785" s="30"/>
      <c r="I785" s="25"/>
      <c r="J785" s="25"/>
      <c r="L785" s="30"/>
      <c r="M785" s="30"/>
    </row>
    <row r="786" spans="8:13" ht="15.75">
      <c r="H786" s="30"/>
      <c r="I786" s="25"/>
      <c r="J786" s="25"/>
      <c r="L786" s="30"/>
      <c r="M786" s="30"/>
    </row>
    <row r="787" spans="8:13" ht="15.75">
      <c r="H787" s="30"/>
      <c r="I787" s="25"/>
      <c r="J787" s="25"/>
      <c r="L787" s="30"/>
      <c r="M787" s="30"/>
    </row>
    <row r="788" spans="8:13" ht="15.75">
      <c r="H788" s="30"/>
      <c r="I788" s="25"/>
      <c r="J788" s="25"/>
      <c r="L788" s="30"/>
      <c r="M788" s="30"/>
    </row>
    <row r="789" spans="8:13" ht="15.75">
      <c r="H789" s="30"/>
      <c r="I789" s="25"/>
      <c r="J789" s="25"/>
      <c r="L789" s="30"/>
      <c r="M789" s="30"/>
    </row>
    <row r="790" spans="8:13" ht="15.75">
      <c r="H790" s="30"/>
      <c r="I790" s="25"/>
      <c r="J790" s="25"/>
      <c r="L790" s="30"/>
      <c r="M790" s="30"/>
    </row>
    <row r="791" spans="8:13" ht="15.75">
      <c r="H791" s="30"/>
      <c r="I791" s="25"/>
      <c r="J791" s="25"/>
      <c r="L791" s="30"/>
      <c r="M791" s="30"/>
    </row>
    <row r="792" spans="8:13" ht="15.75">
      <c r="H792" s="30"/>
      <c r="I792" s="25"/>
      <c r="J792" s="25"/>
      <c r="L792" s="30"/>
      <c r="M792" s="30"/>
    </row>
    <row r="793" spans="8:13" ht="15.75">
      <c r="H793" s="30"/>
      <c r="I793" s="25"/>
      <c r="J793" s="25"/>
      <c r="L793" s="30"/>
      <c r="M793" s="30"/>
    </row>
    <row r="794" spans="8:13" ht="15.75">
      <c r="H794" s="30"/>
      <c r="I794" s="25"/>
      <c r="J794" s="25"/>
      <c r="L794" s="30"/>
      <c r="M794" s="30"/>
    </row>
    <row r="795" spans="8:13" ht="15.75">
      <c r="H795" s="30"/>
      <c r="I795" s="25"/>
      <c r="J795" s="25"/>
      <c r="L795" s="30"/>
      <c r="M795" s="30"/>
    </row>
    <row r="796" spans="8:13" ht="15.75">
      <c r="H796" s="30"/>
      <c r="I796" s="25"/>
      <c r="J796" s="25"/>
      <c r="L796" s="30"/>
      <c r="M796" s="30"/>
    </row>
    <row r="797" spans="8:13" ht="15.75">
      <c r="H797" s="30"/>
      <c r="I797" s="25"/>
      <c r="J797" s="25"/>
      <c r="L797" s="30"/>
      <c r="M797" s="30"/>
    </row>
    <row r="798" spans="8:13" ht="15.75">
      <c r="H798" s="30"/>
      <c r="I798" s="25"/>
      <c r="J798" s="25"/>
      <c r="L798" s="30"/>
      <c r="M798" s="30"/>
    </row>
    <row r="799" spans="8:13" ht="15.75">
      <c r="H799" s="30"/>
      <c r="I799" s="25"/>
      <c r="J799" s="25"/>
      <c r="L799" s="30"/>
      <c r="M799" s="30"/>
    </row>
    <row r="800" spans="8:13" ht="15.75">
      <c r="H800" s="30"/>
      <c r="I800" s="25"/>
      <c r="J800" s="25"/>
      <c r="L800" s="30"/>
      <c r="M800" s="30"/>
    </row>
    <row r="801" spans="8:13" ht="15.75">
      <c r="H801" s="30"/>
      <c r="I801" s="25"/>
      <c r="J801" s="25"/>
      <c r="L801" s="30"/>
      <c r="M801" s="30"/>
    </row>
    <row r="802" spans="8:13" ht="15.75">
      <c r="H802" s="30"/>
      <c r="I802" s="25"/>
      <c r="J802" s="25"/>
      <c r="L802" s="30"/>
      <c r="M802" s="30"/>
    </row>
    <row r="803" spans="8:13" ht="15.75">
      <c r="H803" s="30"/>
      <c r="I803" s="25"/>
      <c r="J803" s="25"/>
      <c r="L803" s="30"/>
      <c r="M803" s="30"/>
    </row>
    <row r="804" spans="8:13" ht="15.75">
      <c r="H804" s="30"/>
      <c r="I804" s="25"/>
      <c r="J804" s="25"/>
      <c r="L804" s="30"/>
      <c r="M804" s="30"/>
    </row>
    <row r="805" spans="8:13" ht="15.75">
      <c r="H805" s="30"/>
      <c r="I805" s="25"/>
      <c r="J805" s="25"/>
      <c r="L805" s="30"/>
      <c r="M805" s="30"/>
    </row>
    <row r="806" spans="8:13" ht="15.75">
      <c r="H806" s="30"/>
      <c r="I806" s="25"/>
      <c r="J806" s="25"/>
      <c r="L806" s="30"/>
      <c r="M806" s="30"/>
    </row>
    <row r="807" spans="8:13" ht="15.75">
      <c r="H807" s="30"/>
      <c r="I807" s="25"/>
      <c r="J807" s="25"/>
      <c r="L807" s="30"/>
      <c r="M807" s="30"/>
    </row>
    <row r="808" spans="8:13" ht="15.75">
      <c r="H808" s="30"/>
      <c r="I808" s="25"/>
      <c r="J808" s="25"/>
      <c r="L808" s="30"/>
      <c r="M808" s="30"/>
    </row>
    <row r="809" spans="8:13" ht="15.75">
      <c r="H809" s="30"/>
      <c r="I809" s="25"/>
      <c r="J809" s="25"/>
      <c r="L809" s="30"/>
      <c r="M809" s="30"/>
    </row>
    <row r="810" spans="8:13" ht="15.75">
      <c r="H810" s="30"/>
      <c r="I810" s="25"/>
      <c r="J810" s="25"/>
      <c r="L810" s="30"/>
      <c r="M810" s="30"/>
    </row>
    <row r="811" spans="8:13" ht="15.75">
      <c r="H811" s="30"/>
      <c r="I811" s="25"/>
      <c r="J811" s="25"/>
      <c r="L811" s="30"/>
      <c r="M811" s="30"/>
    </row>
    <row r="812" spans="8:13" ht="15.75">
      <c r="H812" s="30"/>
      <c r="I812" s="25"/>
      <c r="J812" s="25"/>
      <c r="L812" s="30"/>
      <c r="M812" s="30"/>
    </row>
    <row r="813" spans="8:13" ht="15.75">
      <c r="H813" s="30"/>
      <c r="I813" s="25"/>
      <c r="J813" s="25"/>
      <c r="L813" s="30"/>
      <c r="M813" s="30"/>
    </row>
    <row r="814" spans="8:13" ht="15.75">
      <c r="H814" s="30"/>
      <c r="I814" s="25"/>
      <c r="J814" s="25"/>
      <c r="L814" s="30"/>
      <c r="M814" s="30"/>
    </row>
    <row r="815" spans="8:13" ht="15.75">
      <c r="H815" s="30"/>
      <c r="I815" s="25"/>
      <c r="J815" s="25"/>
      <c r="L815" s="30"/>
      <c r="M815" s="30"/>
    </row>
    <row r="816" spans="8:13" ht="15.75">
      <c r="H816" s="30"/>
      <c r="I816" s="25"/>
      <c r="J816" s="25"/>
      <c r="L816" s="30"/>
      <c r="M816" s="30"/>
    </row>
    <row r="817" spans="8:13" ht="15.75">
      <c r="H817" s="30"/>
      <c r="I817" s="25"/>
      <c r="J817" s="25"/>
      <c r="L817" s="30"/>
      <c r="M817" s="30"/>
    </row>
    <row r="818" spans="8:13" ht="15.75">
      <c r="H818" s="30"/>
      <c r="I818" s="25"/>
      <c r="J818" s="25"/>
      <c r="L818" s="30"/>
      <c r="M818" s="30"/>
    </row>
    <row r="819" spans="8:13" ht="15.75">
      <c r="H819" s="30"/>
      <c r="I819" s="25"/>
      <c r="J819" s="25"/>
      <c r="L819" s="30"/>
      <c r="M819" s="30"/>
    </row>
    <row r="820" spans="8:13" ht="15.75">
      <c r="H820" s="30"/>
      <c r="I820" s="25"/>
      <c r="J820" s="25"/>
      <c r="L820" s="30"/>
      <c r="M820" s="30"/>
    </row>
    <row r="821" spans="8:13" ht="15.75">
      <c r="H821" s="30"/>
      <c r="I821" s="25"/>
      <c r="J821" s="25"/>
      <c r="L821" s="30"/>
      <c r="M821" s="30"/>
    </row>
    <row r="822" spans="8:13" ht="15.75">
      <c r="H822" s="30"/>
      <c r="I822" s="25"/>
      <c r="J822" s="25"/>
      <c r="L822" s="30"/>
      <c r="M822" s="30"/>
    </row>
    <row r="823" spans="8:13" ht="15.75">
      <c r="H823" s="30"/>
      <c r="I823" s="25"/>
      <c r="J823" s="25"/>
      <c r="L823" s="30"/>
      <c r="M823" s="30"/>
    </row>
    <row r="824" spans="8:13" ht="15.75">
      <c r="H824" s="30"/>
      <c r="I824" s="25"/>
      <c r="J824" s="25"/>
      <c r="L824" s="30"/>
      <c r="M824" s="30"/>
    </row>
    <row r="825" spans="8:13" ht="15.75">
      <c r="H825" s="30"/>
      <c r="I825" s="25"/>
      <c r="J825" s="25"/>
      <c r="L825" s="30"/>
      <c r="M825" s="30"/>
    </row>
    <row r="826" spans="8:13" ht="15.75">
      <c r="H826" s="30"/>
      <c r="I826" s="25"/>
      <c r="J826" s="25"/>
      <c r="L826" s="30"/>
      <c r="M826" s="30"/>
    </row>
    <row r="827" spans="8:13" ht="15.75">
      <c r="H827" s="30"/>
      <c r="I827" s="25"/>
      <c r="J827" s="25"/>
      <c r="L827" s="30"/>
      <c r="M827" s="30"/>
    </row>
    <row r="828" spans="8:13" ht="15.75">
      <c r="H828" s="30"/>
      <c r="I828" s="25"/>
      <c r="J828" s="25"/>
      <c r="L828" s="30"/>
      <c r="M828" s="30"/>
    </row>
    <row r="829" spans="8:13" ht="15.75">
      <c r="H829" s="30"/>
      <c r="I829" s="25"/>
      <c r="J829" s="25"/>
      <c r="L829" s="30"/>
      <c r="M829" s="30"/>
    </row>
    <row r="830" spans="8:13" ht="15.75">
      <c r="H830" s="30"/>
      <c r="I830" s="25"/>
      <c r="J830" s="25"/>
      <c r="L830" s="30"/>
      <c r="M830" s="30"/>
    </row>
    <row r="831" spans="8:13" ht="15.75">
      <c r="H831" s="30"/>
      <c r="I831" s="25"/>
      <c r="J831" s="25"/>
      <c r="L831" s="30"/>
      <c r="M831" s="30"/>
    </row>
    <row r="832" spans="8:13" ht="15.75">
      <c r="H832" s="30"/>
      <c r="I832" s="25"/>
      <c r="J832" s="25"/>
      <c r="L832" s="30"/>
      <c r="M832" s="30"/>
    </row>
    <row r="833" spans="8:13" ht="15.75">
      <c r="H833" s="30"/>
      <c r="I833" s="25"/>
      <c r="J833" s="25"/>
      <c r="L833" s="30"/>
      <c r="M833" s="30"/>
    </row>
    <row r="834" spans="8:13" ht="15.75">
      <c r="H834" s="30"/>
      <c r="I834" s="25"/>
      <c r="J834" s="25"/>
      <c r="L834" s="30"/>
      <c r="M834" s="30"/>
    </row>
    <row r="835" spans="8:13" ht="15.75">
      <c r="H835" s="30"/>
      <c r="I835" s="25"/>
      <c r="J835" s="25"/>
      <c r="L835" s="30"/>
      <c r="M835" s="30"/>
    </row>
    <row r="836" spans="8:13" ht="15.75">
      <c r="H836" s="30"/>
      <c r="I836" s="25"/>
      <c r="J836" s="25"/>
      <c r="L836" s="30"/>
      <c r="M836" s="30"/>
    </row>
    <row r="837" spans="8:13" ht="15.75">
      <c r="H837" s="30"/>
      <c r="I837" s="25"/>
      <c r="J837" s="25"/>
      <c r="L837" s="30"/>
      <c r="M837" s="30"/>
    </row>
    <row r="838" spans="8:13" ht="15.75">
      <c r="H838" s="30"/>
      <c r="I838" s="25"/>
      <c r="J838" s="25"/>
      <c r="L838" s="30"/>
      <c r="M838" s="30"/>
    </row>
    <row r="839" spans="8:13" ht="15.75">
      <c r="H839" s="30"/>
      <c r="I839" s="25"/>
      <c r="J839" s="25"/>
      <c r="L839" s="30"/>
      <c r="M839" s="30"/>
    </row>
    <row r="840" spans="8:13" ht="15.75">
      <c r="H840" s="30"/>
      <c r="I840" s="25"/>
      <c r="J840" s="25"/>
      <c r="L840" s="30"/>
      <c r="M840" s="30"/>
    </row>
    <row r="841" spans="8:13" ht="15.75">
      <c r="H841" s="30"/>
      <c r="I841" s="25"/>
      <c r="J841" s="25"/>
      <c r="L841" s="30"/>
      <c r="M841" s="30"/>
    </row>
    <row r="842" spans="8:13" ht="15.75">
      <c r="H842" s="30"/>
      <c r="I842" s="25"/>
      <c r="J842" s="25"/>
      <c r="L842" s="30"/>
      <c r="M842" s="30"/>
    </row>
    <row r="843" spans="8:13" ht="15.75">
      <c r="H843" s="30"/>
      <c r="I843" s="25"/>
      <c r="J843" s="25"/>
      <c r="L843" s="30"/>
      <c r="M843" s="30"/>
    </row>
    <row r="844" spans="8:13" ht="15.75">
      <c r="H844" s="30"/>
      <c r="I844" s="25"/>
      <c r="J844" s="25"/>
      <c r="L844" s="30"/>
      <c r="M844" s="30"/>
    </row>
    <row r="845" spans="8:13" ht="15.75">
      <c r="H845" s="30"/>
      <c r="I845" s="25"/>
      <c r="J845" s="25"/>
      <c r="L845" s="30"/>
      <c r="M845" s="30"/>
    </row>
    <row r="846" spans="8:13" ht="15.75">
      <c r="H846" s="30"/>
      <c r="I846" s="25"/>
      <c r="J846" s="25"/>
      <c r="L846" s="30"/>
      <c r="M846" s="30"/>
    </row>
    <row r="847" spans="8:13" ht="15.75">
      <c r="H847" s="30"/>
      <c r="I847" s="25"/>
      <c r="J847" s="25"/>
      <c r="L847" s="30"/>
      <c r="M847" s="30"/>
    </row>
    <row r="848" spans="8:13" ht="15.75">
      <c r="H848" s="30"/>
      <c r="I848" s="25"/>
      <c r="J848" s="25"/>
      <c r="L848" s="30"/>
      <c r="M848" s="30"/>
    </row>
    <row r="849" spans="8:13" ht="15.75">
      <c r="H849" s="30"/>
      <c r="I849" s="25"/>
      <c r="J849" s="25"/>
      <c r="L849" s="30"/>
      <c r="M849" s="30"/>
    </row>
    <row r="850" spans="8:13" ht="15.75">
      <c r="H850" s="30"/>
      <c r="I850" s="25"/>
      <c r="J850" s="25"/>
      <c r="L850" s="30"/>
      <c r="M850" s="30"/>
    </row>
    <row r="851" spans="8:13" ht="15.75">
      <c r="H851" s="30"/>
      <c r="I851" s="25"/>
      <c r="J851" s="25"/>
      <c r="L851" s="30"/>
      <c r="M851" s="30"/>
    </row>
    <row r="852" spans="8:13" ht="15.75">
      <c r="H852" s="30"/>
      <c r="I852" s="25"/>
      <c r="J852" s="25"/>
      <c r="L852" s="30"/>
      <c r="M852" s="30"/>
    </row>
    <row r="853" spans="8:13" ht="15.75">
      <c r="H853" s="30"/>
      <c r="I853" s="25"/>
      <c r="J853" s="25"/>
      <c r="L853" s="30"/>
      <c r="M853" s="30"/>
    </row>
    <row r="854" spans="8:13" ht="15.75">
      <c r="H854" s="30"/>
      <c r="I854" s="25"/>
      <c r="J854" s="25"/>
      <c r="L854" s="30"/>
      <c r="M854" s="30"/>
    </row>
    <row r="855" spans="8:13" ht="15.75">
      <c r="H855" s="30"/>
      <c r="I855" s="25"/>
      <c r="J855" s="25"/>
      <c r="L855" s="30"/>
      <c r="M855" s="30"/>
    </row>
    <row r="856" spans="8:13" ht="15.75">
      <c r="H856" s="30"/>
      <c r="I856" s="25"/>
      <c r="J856" s="25"/>
      <c r="L856" s="30"/>
      <c r="M856" s="30"/>
    </row>
    <row r="857" spans="8:13" ht="15.75">
      <c r="H857" s="30"/>
      <c r="I857" s="25"/>
      <c r="J857" s="25"/>
      <c r="L857" s="30"/>
      <c r="M857" s="30"/>
    </row>
    <row r="858" spans="8:13" ht="15.75">
      <c r="H858" s="30"/>
      <c r="I858" s="25"/>
      <c r="J858" s="25"/>
      <c r="L858" s="30"/>
      <c r="M858" s="30"/>
    </row>
    <row r="859" spans="8:13" ht="15.75">
      <c r="H859" s="30"/>
      <c r="I859" s="25"/>
      <c r="J859" s="25"/>
      <c r="L859" s="30"/>
      <c r="M859" s="30"/>
    </row>
    <row r="860" spans="8:13" ht="15.75">
      <c r="H860" s="30"/>
      <c r="I860" s="25"/>
      <c r="J860" s="25"/>
      <c r="L860" s="30"/>
      <c r="M860" s="30"/>
    </row>
    <row r="861" spans="8:13" ht="15.75">
      <c r="H861" s="30"/>
      <c r="I861" s="25"/>
      <c r="J861" s="25"/>
      <c r="L861" s="30"/>
      <c r="M861" s="30"/>
    </row>
    <row r="862" spans="8:13" ht="15.75">
      <c r="H862" s="30"/>
      <c r="I862" s="25"/>
      <c r="J862" s="25"/>
      <c r="L862" s="30"/>
      <c r="M862" s="30"/>
    </row>
    <row r="863" spans="8:13" ht="15.75">
      <c r="H863" s="30"/>
      <c r="I863" s="25"/>
      <c r="J863" s="25"/>
      <c r="L863" s="30"/>
      <c r="M863" s="30"/>
    </row>
    <row r="864" spans="8:13" ht="15.75">
      <c r="H864" s="30"/>
      <c r="I864" s="25"/>
      <c r="J864" s="25"/>
      <c r="L864" s="30"/>
      <c r="M864" s="30"/>
    </row>
    <row r="865" spans="8:13" ht="15.75">
      <c r="H865" s="30"/>
      <c r="I865" s="25"/>
      <c r="J865" s="25"/>
      <c r="L865" s="30"/>
      <c r="M865" s="30"/>
    </row>
    <row r="866" spans="8:13" ht="15.75">
      <c r="H866" s="30"/>
      <c r="I866" s="25"/>
      <c r="J866" s="25"/>
      <c r="L866" s="30"/>
      <c r="M866" s="30"/>
    </row>
    <row r="867" spans="8:13" ht="15.75">
      <c r="H867" s="30"/>
      <c r="I867" s="25"/>
      <c r="J867" s="25"/>
      <c r="L867" s="30"/>
      <c r="M867" s="30"/>
    </row>
    <row r="868" spans="8:13" ht="15.75">
      <c r="H868" s="30"/>
      <c r="I868" s="25"/>
      <c r="J868" s="25"/>
      <c r="L868" s="30"/>
      <c r="M868" s="30"/>
    </row>
    <row r="869" spans="8:13" ht="15.75">
      <c r="H869" s="30"/>
      <c r="I869" s="25"/>
      <c r="J869" s="25"/>
      <c r="L869" s="30"/>
      <c r="M869" s="30"/>
    </row>
    <row r="870" spans="8:13" ht="15.75">
      <c r="H870" s="30"/>
      <c r="I870" s="25"/>
      <c r="J870" s="25"/>
      <c r="L870" s="30"/>
      <c r="M870" s="30"/>
    </row>
    <row r="871" spans="8:13" ht="15.75">
      <c r="H871" s="30"/>
      <c r="I871" s="25"/>
      <c r="J871" s="25"/>
      <c r="L871" s="30"/>
      <c r="M871" s="30"/>
    </row>
    <row r="872" spans="8:13" ht="15.75">
      <c r="H872" s="30"/>
      <c r="I872" s="25"/>
      <c r="J872" s="25"/>
      <c r="L872" s="30"/>
      <c r="M872" s="30"/>
    </row>
    <row r="873" spans="8:13" ht="15.75">
      <c r="H873" s="30"/>
      <c r="I873" s="25"/>
      <c r="J873" s="25"/>
      <c r="L873" s="30"/>
      <c r="M873" s="30"/>
    </row>
    <row r="874" spans="8:13" ht="15.75">
      <c r="H874" s="30"/>
      <c r="I874" s="25"/>
      <c r="J874" s="25"/>
      <c r="L874" s="30"/>
      <c r="M874" s="30"/>
    </row>
    <row r="875" spans="8:13" ht="15.75">
      <c r="H875" s="30"/>
      <c r="I875" s="25"/>
      <c r="J875" s="25"/>
      <c r="L875" s="30"/>
      <c r="M875" s="30"/>
    </row>
    <row r="876" spans="8:13" ht="15.75">
      <c r="H876" s="30"/>
      <c r="I876" s="25"/>
      <c r="J876" s="25"/>
      <c r="L876" s="30"/>
      <c r="M876" s="30"/>
    </row>
    <row r="877" spans="8:13" ht="15.75">
      <c r="H877" s="30"/>
      <c r="I877" s="25"/>
      <c r="J877" s="25"/>
      <c r="L877" s="30"/>
      <c r="M877" s="30"/>
    </row>
    <row r="878" spans="8:13" ht="15.75">
      <c r="H878" s="30"/>
      <c r="I878" s="25"/>
      <c r="J878" s="25"/>
      <c r="L878" s="30"/>
      <c r="M878" s="30"/>
    </row>
    <row r="879" spans="8:13" ht="15.75">
      <c r="H879" s="30"/>
      <c r="I879" s="25"/>
      <c r="J879" s="25"/>
      <c r="L879" s="30"/>
      <c r="M879" s="30"/>
    </row>
    <row r="880" spans="8:13" ht="15.75">
      <c r="H880" s="30"/>
      <c r="I880" s="25"/>
      <c r="J880" s="25"/>
      <c r="L880" s="30"/>
      <c r="M880" s="30"/>
    </row>
    <row r="881" spans="8:13" ht="15.75">
      <c r="H881" s="30"/>
      <c r="I881" s="25"/>
      <c r="J881" s="25"/>
      <c r="L881" s="30"/>
      <c r="M881" s="30"/>
    </row>
    <row r="882" spans="8:13" ht="15.75">
      <c r="H882" s="30"/>
      <c r="I882" s="25"/>
      <c r="J882" s="25"/>
      <c r="L882" s="30"/>
      <c r="M882" s="30"/>
    </row>
    <row r="883" spans="8:13" ht="15.75">
      <c r="H883" s="30"/>
      <c r="I883" s="25"/>
      <c r="J883" s="25"/>
      <c r="L883" s="30"/>
      <c r="M883" s="30"/>
    </row>
    <row r="884" spans="8:13" ht="15.75">
      <c r="H884" s="30"/>
      <c r="I884" s="25"/>
      <c r="J884" s="25"/>
      <c r="L884" s="30"/>
      <c r="M884" s="30"/>
    </row>
    <row r="885" spans="8:13" ht="15.75">
      <c r="H885" s="30"/>
      <c r="I885" s="25"/>
      <c r="J885" s="25"/>
      <c r="L885" s="30"/>
      <c r="M885" s="30"/>
    </row>
    <row r="886" spans="8:13" ht="15.75">
      <c r="H886" s="30"/>
      <c r="I886" s="25"/>
      <c r="J886" s="25"/>
      <c r="L886" s="30"/>
      <c r="M886" s="30"/>
    </row>
    <row r="887" spans="8:13" ht="15.75">
      <c r="H887" s="30"/>
      <c r="I887" s="25"/>
      <c r="J887" s="25"/>
      <c r="L887" s="30"/>
      <c r="M887" s="30"/>
    </row>
    <row r="888" spans="8:13" ht="15.75">
      <c r="H888" s="30"/>
      <c r="I888" s="25"/>
      <c r="J888" s="25"/>
      <c r="L888" s="30"/>
      <c r="M888" s="30"/>
    </row>
    <row r="889" spans="8:13" ht="15.75">
      <c r="H889" s="30"/>
      <c r="I889" s="25"/>
      <c r="J889" s="25"/>
      <c r="L889" s="30"/>
      <c r="M889" s="30"/>
    </row>
    <row r="890" spans="8:13" ht="15.75">
      <c r="H890" s="30"/>
      <c r="I890" s="25"/>
      <c r="J890" s="25"/>
      <c r="L890" s="30"/>
      <c r="M890" s="30"/>
    </row>
    <row r="891" spans="8:13" ht="15.75">
      <c r="H891" s="30"/>
      <c r="I891" s="25"/>
      <c r="J891" s="25"/>
      <c r="L891" s="30"/>
      <c r="M891" s="30"/>
    </row>
    <row r="892" spans="8:13" ht="15.75">
      <c r="H892" s="30"/>
      <c r="I892" s="25"/>
      <c r="J892" s="25"/>
      <c r="L892" s="30"/>
      <c r="M892" s="30"/>
    </row>
    <row r="893" spans="8:13" ht="15.75">
      <c r="H893" s="30"/>
      <c r="I893" s="25"/>
      <c r="J893" s="25"/>
      <c r="L893" s="30"/>
      <c r="M893" s="30"/>
    </row>
    <row r="894" spans="8:13" ht="15.75">
      <c r="H894" s="30"/>
      <c r="I894" s="25"/>
      <c r="J894" s="25"/>
      <c r="L894" s="30"/>
      <c r="M894" s="30"/>
    </row>
    <row r="895" spans="8:13" ht="15.75">
      <c r="H895" s="30"/>
      <c r="I895" s="25"/>
      <c r="J895" s="25"/>
      <c r="L895" s="30"/>
      <c r="M895" s="30"/>
    </row>
    <row r="896" spans="8:13" ht="15.75">
      <c r="H896" s="30"/>
      <c r="I896" s="25"/>
      <c r="J896" s="25"/>
      <c r="L896" s="30"/>
      <c r="M896" s="30"/>
    </row>
    <row r="897" spans="8:13" ht="15.75">
      <c r="H897" s="30"/>
      <c r="I897" s="25"/>
      <c r="J897" s="25"/>
      <c r="L897" s="30"/>
      <c r="M897" s="30"/>
    </row>
    <row r="898" spans="8:13" ht="15.75">
      <c r="H898" s="30"/>
      <c r="I898" s="25"/>
      <c r="J898" s="25"/>
      <c r="L898" s="30"/>
      <c r="M898" s="30"/>
    </row>
    <row r="899" spans="8:13" ht="15.75">
      <c r="H899" s="30"/>
      <c r="I899" s="25"/>
      <c r="J899" s="25"/>
      <c r="L899" s="30"/>
      <c r="M899" s="30"/>
    </row>
    <row r="900" spans="8:13" ht="15.75">
      <c r="H900" s="30"/>
      <c r="I900" s="25"/>
      <c r="J900" s="25"/>
      <c r="L900" s="30"/>
      <c r="M900" s="30"/>
    </row>
    <row r="901" spans="8:13" ht="15.75">
      <c r="H901" s="30"/>
      <c r="I901" s="25"/>
      <c r="J901" s="25"/>
      <c r="L901" s="30"/>
      <c r="M901" s="30"/>
    </row>
    <row r="902" spans="8:13" ht="15.75">
      <c r="H902" s="30"/>
      <c r="I902" s="25"/>
      <c r="J902" s="25"/>
      <c r="L902" s="30"/>
      <c r="M902" s="30"/>
    </row>
    <row r="903" spans="8:13" ht="15.75">
      <c r="H903" s="30"/>
      <c r="I903" s="25"/>
      <c r="J903" s="25"/>
      <c r="L903" s="30"/>
      <c r="M903" s="30"/>
    </row>
    <row r="904" spans="8:13" ht="15.75">
      <c r="H904" s="30"/>
      <c r="I904" s="25"/>
      <c r="J904" s="25"/>
      <c r="L904" s="30"/>
      <c r="M904" s="30"/>
    </row>
    <row r="905" spans="8:13" ht="15.75">
      <c r="H905" s="30"/>
      <c r="I905" s="25"/>
      <c r="J905" s="25"/>
      <c r="L905" s="30"/>
      <c r="M905" s="30"/>
    </row>
    <row r="906" spans="8:13" ht="15.75">
      <c r="H906" s="30"/>
      <c r="I906" s="25"/>
      <c r="J906" s="25"/>
      <c r="L906" s="30"/>
      <c r="M906" s="30"/>
    </row>
    <row r="907" spans="8:13" ht="15.75">
      <c r="H907" s="30"/>
      <c r="I907" s="25"/>
      <c r="J907" s="25"/>
      <c r="L907" s="30"/>
      <c r="M907" s="30"/>
    </row>
    <row r="908" spans="8:13" ht="15.75">
      <c r="H908" s="30"/>
      <c r="I908" s="25"/>
      <c r="J908" s="25"/>
      <c r="L908" s="30"/>
      <c r="M908" s="30"/>
    </row>
    <row r="909" spans="8:13" ht="15.75">
      <c r="H909" s="30"/>
      <c r="I909" s="25"/>
      <c r="J909" s="25"/>
      <c r="L909" s="30"/>
      <c r="M909" s="30"/>
    </row>
    <row r="910" spans="8:13" ht="15.75">
      <c r="H910" s="30"/>
      <c r="I910" s="25"/>
      <c r="J910" s="25"/>
      <c r="L910" s="30"/>
      <c r="M910" s="30"/>
    </row>
    <row r="911" spans="8:13" ht="15.75">
      <c r="H911" s="30"/>
      <c r="I911" s="25"/>
      <c r="J911" s="25"/>
      <c r="L911" s="30"/>
      <c r="M911" s="30"/>
    </row>
    <row r="912" spans="8:13" ht="15.75">
      <c r="H912" s="30"/>
      <c r="I912" s="25"/>
      <c r="J912" s="25"/>
      <c r="L912" s="30"/>
      <c r="M912" s="30"/>
    </row>
    <row r="913" spans="8:13" ht="15.75">
      <c r="H913" s="30"/>
      <c r="I913" s="25"/>
      <c r="J913" s="25"/>
      <c r="L913" s="30"/>
      <c r="M913" s="30"/>
    </row>
    <row r="914" spans="8:13" ht="15.75">
      <c r="H914" s="30"/>
      <c r="I914" s="25"/>
      <c r="J914" s="25"/>
      <c r="L914" s="30"/>
      <c r="M914" s="30"/>
    </row>
    <row r="915" spans="8:13" ht="15.75">
      <c r="H915" s="30"/>
      <c r="I915" s="25"/>
      <c r="J915" s="25"/>
      <c r="L915" s="30"/>
      <c r="M915" s="30"/>
    </row>
    <row r="916" spans="8:13" ht="15.75">
      <c r="H916" s="30"/>
      <c r="I916" s="25"/>
      <c r="J916" s="25"/>
      <c r="L916" s="30"/>
      <c r="M916" s="30"/>
    </row>
    <row r="917" spans="8:13" ht="15.75">
      <c r="H917" s="30"/>
      <c r="I917" s="25"/>
      <c r="J917" s="25"/>
      <c r="L917" s="30"/>
      <c r="M917" s="30"/>
    </row>
    <row r="918" spans="8:13" ht="15.75">
      <c r="H918" s="30"/>
      <c r="I918" s="25"/>
      <c r="J918" s="25"/>
      <c r="L918" s="30"/>
      <c r="M918" s="30"/>
    </row>
    <row r="919" spans="8:13" ht="15.75">
      <c r="H919" s="30"/>
      <c r="I919" s="25"/>
      <c r="J919" s="25"/>
      <c r="L919" s="30"/>
      <c r="M919" s="30"/>
    </row>
  </sheetData>
  <mergeCells count="23">
    <mergeCell ref="D26:G26"/>
    <mergeCell ref="GK1:GZ1"/>
    <mergeCell ref="HA1:HP1"/>
    <mergeCell ref="HQ1:IF1"/>
    <mergeCell ref="BM1:CB1"/>
    <mergeCell ref="CC1:CR1"/>
    <mergeCell ref="CS1:DH1"/>
    <mergeCell ref="DI1:DX1"/>
    <mergeCell ref="A1:P1"/>
    <mergeCell ref="AG1:AV1"/>
    <mergeCell ref="IG1:IV1"/>
    <mergeCell ref="DY1:EN1"/>
    <mergeCell ref="EO1:FD1"/>
    <mergeCell ref="FE1:FT1"/>
    <mergeCell ref="FU1:GJ1"/>
    <mergeCell ref="AW1:BL1"/>
    <mergeCell ref="A14:C14"/>
    <mergeCell ref="H14:N14"/>
    <mergeCell ref="A2:N2"/>
    <mergeCell ref="A4:C4"/>
    <mergeCell ref="H4:N4"/>
    <mergeCell ref="I6:L6"/>
    <mergeCell ref="E6:H6"/>
  </mergeCells>
  <conditionalFormatting sqref="H17:J919 E17:F24 E8:J13 E25">
    <cfRule type="cellIs" priority="1" dxfId="0" operator="equal" stopIfTrue="1">
      <formula>100</formula>
    </cfRule>
  </conditionalFormatting>
  <printOptions horizontalCentered="1"/>
  <pageMargins left="0.2362204724409449" right="0.2362204724409449" top="0.984251968503937" bottom="0.26" header="0.5118110236220472" footer="0.2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96"/>
  <sheetViews>
    <sheetView zoomScaleSheetLayoutView="100" workbookViewId="0" topLeftCell="A1">
      <selection activeCell="B29" sqref="B29"/>
    </sheetView>
  </sheetViews>
  <sheetFormatPr defaultColWidth="9.140625" defaultRowHeight="12.75"/>
  <cols>
    <col min="1" max="1" width="7.28125" style="16" customWidth="1"/>
    <col min="2" max="2" width="24.8515625" style="16" bestFit="1" customWidth="1"/>
    <col min="3" max="3" width="6.28125" style="6" bestFit="1" customWidth="1"/>
    <col min="4" max="4" width="17.7109375" style="16" bestFit="1" customWidth="1"/>
    <col min="5" max="5" width="4.00390625" style="6" bestFit="1" customWidth="1"/>
    <col min="6" max="6" width="5.140625" style="6" bestFit="1" customWidth="1"/>
    <col min="7" max="7" width="5.140625" style="48" bestFit="1" customWidth="1"/>
    <col min="8" max="9" width="4.00390625" style="6" bestFit="1" customWidth="1"/>
    <col min="10" max="10" width="5.140625" style="48" bestFit="1" customWidth="1"/>
    <col min="11" max="12" width="4.00390625" style="6" bestFit="1" customWidth="1"/>
    <col min="13" max="13" width="5.140625" style="48" bestFit="1" customWidth="1"/>
    <col min="14" max="14" width="9.421875" style="48" bestFit="1" customWidth="1"/>
    <col min="15" max="15" width="9.00390625" style="6" bestFit="1" customWidth="1"/>
    <col min="16" max="16" width="8.421875" style="16" bestFit="1" customWidth="1"/>
    <col min="17" max="17" width="8.00390625" style="16" bestFit="1" customWidth="1"/>
    <col min="18" max="16384" width="9.140625" style="16" customWidth="1"/>
  </cols>
  <sheetData>
    <row r="1" spans="1:17" s="13" customFormat="1" ht="18.75">
      <c r="A1" s="136" t="s">
        <v>412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13" customFormat="1" ht="15.75">
      <c r="A2" s="144" t="s">
        <v>6</v>
      </c>
      <c r="B2" s="144"/>
      <c r="C2" s="6"/>
      <c r="D2" s="5"/>
      <c r="E2" s="16"/>
      <c r="F2" s="6"/>
      <c r="G2" s="6"/>
      <c r="H2" s="6"/>
      <c r="I2" s="6"/>
      <c r="J2" s="6"/>
      <c r="K2" s="6"/>
      <c r="N2" s="139" t="s">
        <v>421</v>
      </c>
      <c r="O2" s="139"/>
      <c r="P2" s="139"/>
      <c r="Q2" s="139"/>
    </row>
    <row r="3" spans="1:11" s="13" customFormat="1" ht="15.75">
      <c r="A3" s="15"/>
      <c r="B3" s="15"/>
      <c r="C3" s="6"/>
      <c r="D3" s="5"/>
      <c r="E3" s="16"/>
      <c r="F3" s="6"/>
      <c r="G3" s="6"/>
      <c r="H3" s="6"/>
      <c r="I3" s="6"/>
      <c r="J3" s="6"/>
      <c r="K3" s="6"/>
    </row>
    <row r="4" spans="1:26" s="13" customFormat="1" ht="15.75">
      <c r="A4" s="19"/>
      <c r="B4" s="19"/>
      <c r="C4" s="6"/>
      <c r="D4" s="16"/>
      <c r="E4" s="3"/>
      <c r="F4" s="6"/>
      <c r="G4" s="7"/>
      <c r="H4" s="20"/>
      <c r="I4" s="7"/>
      <c r="J4" s="7"/>
      <c r="K4" s="7"/>
      <c r="L4" s="7"/>
      <c r="N4" s="7"/>
      <c r="O4" s="7"/>
      <c r="P4" s="45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2" ht="15.75">
      <c r="A5" s="153" t="s">
        <v>106</v>
      </c>
      <c r="B5" s="153"/>
      <c r="C5" s="153"/>
      <c r="D5" s="153"/>
      <c r="E5" s="153"/>
      <c r="F5" s="153"/>
      <c r="G5" s="153"/>
      <c r="H5" s="7"/>
      <c r="J5" s="3"/>
      <c r="M5" s="1"/>
      <c r="N5" s="1"/>
      <c r="O5" s="7"/>
      <c r="P5" s="7"/>
      <c r="Q5" s="7"/>
      <c r="R5" s="7"/>
      <c r="S5" s="13"/>
      <c r="T5" s="13"/>
      <c r="U5" s="7"/>
      <c r="V5" s="13"/>
    </row>
    <row r="6" spans="1:22" ht="15.75">
      <c r="A6" s="7"/>
      <c r="B6" s="13"/>
      <c r="C6" s="7"/>
      <c r="D6" s="13"/>
      <c r="E6" s="7"/>
      <c r="F6" s="7"/>
      <c r="G6" s="1"/>
      <c r="H6" s="7"/>
      <c r="I6" s="7"/>
      <c r="J6" s="1"/>
      <c r="K6" s="7"/>
      <c r="L6" s="7"/>
      <c r="M6" s="1"/>
      <c r="N6" s="1"/>
      <c r="O6" s="7"/>
      <c r="P6" s="7"/>
      <c r="Q6" s="7"/>
      <c r="R6" s="7"/>
      <c r="S6" s="13"/>
      <c r="T6" s="13"/>
      <c r="U6" s="7"/>
      <c r="V6" s="13"/>
    </row>
    <row r="7" spans="1:17" ht="15.75">
      <c r="A7" s="60" t="s">
        <v>0</v>
      </c>
      <c r="B7" s="60" t="s">
        <v>1</v>
      </c>
      <c r="C7" s="60" t="s">
        <v>22</v>
      </c>
      <c r="D7" s="87" t="s">
        <v>3</v>
      </c>
      <c r="E7" s="159" t="s">
        <v>8</v>
      </c>
      <c r="F7" s="159"/>
      <c r="G7" s="159"/>
      <c r="H7" s="159" t="s">
        <v>9</v>
      </c>
      <c r="I7" s="159"/>
      <c r="J7" s="159"/>
      <c r="K7" s="159" t="s">
        <v>10</v>
      </c>
      <c r="L7" s="159"/>
      <c r="M7" s="159"/>
      <c r="N7" s="60" t="s">
        <v>11</v>
      </c>
      <c r="O7" s="60" t="s">
        <v>95</v>
      </c>
      <c r="P7" s="60" t="s">
        <v>5</v>
      </c>
      <c r="Q7" s="60" t="s">
        <v>12</v>
      </c>
    </row>
    <row r="8" spans="1:19" s="48" customFormat="1" ht="15.75">
      <c r="A8" s="44"/>
      <c r="B8" s="8" t="s">
        <v>232</v>
      </c>
      <c r="C8" s="6">
        <v>1989</v>
      </c>
      <c r="D8" s="16" t="s">
        <v>287</v>
      </c>
      <c r="E8" s="7"/>
      <c r="F8" s="7"/>
      <c r="G8" s="44">
        <f>SUM(E8:F8)</f>
        <v>0</v>
      </c>
      <c r="H8" s="7"/>
      <c r="I8" s="7"/>
      <c r="J8" s="44">
        <f>SUM(H8:I8)</f>
        <v>0</v>
      </c>
      <c r="K8" s="7"/>
      <c r="L8" s="7"/>
      <c r="M8" s="44">
        <f>SUM(K8:L8)</f>
        <v>0</v>
      </c>
      <c r="N8" s="44">
        <f>G8+J8+M8</f>
        <v>0</v>
      </c>
      <c r="O8" s="89"/>
      <c r="P8" s="88">
        <f>SUM(N8:O8)</f>
        <v>0</v>
      </c>
      <c r="Q8" s="44">
        <f>J8+M8+P8</f>
        <v>0</v>
      </c>
      <c r="R8" s="89"/>
      <c r="S8" s="88"/>
    </row>
    <row r="9" spans="1:17" s="48" customFormat="1" ht="15.75">
      <c r="A9" s="44"/>
      <c r="B9" s="54" t="s">
        <v>230</v>
      </c>
      <c r="C9" s="7">
        <v>1965</v>
      </c>
      <c r="D9" s="15" t="s">
        <v>287</v>
      </c>
      <c r="E9" s="7"/>
      <c r="F9" s="7"/>
      <c r="G9" s="44">
        <f aca="true" t="shared" si="0" ref="G9:G15">SUM(E9:F9)</f>
        <v>0</v>
      </c>
      <c r="H9" s="7"/>
      <c r="I9" s="7"/>
      <c r="J9" s="44">
        <f aca="true" t="shared" si="1" ref="J9:J15">SUM(H9:I9)</f>
        <v>0</v>
      </c>
      <c r="K9" s="7"/>
      <c r="L9" s="7"/>
      <c r="M9" s="44">
        <f aca="true" t="shared" si="2" ref="M9:M15">SUM(K9:L9)</f>
        <v>0</v>
      </c>
      <c r="N9" s="44">
        <f aca="true" t="shared" si="3" ref="N9:N15">G9+J9+M9</f>
        <v>0</v>
      </c>
      <c r="O9" s="89"/>
      <c r="P9" s="88">
        <f aca="true" t="shared" si="4" ref="P9:P15">SUM(N9:O9)</f>
        <v>0</v>
      </c>
      <c r="Q9" s="23"/>
    </row>
    <row r="10" spans="1:17" s="48" customFormat="1" ht="15.75">
      <c r="A10" s="44"/>
      <c r="B10" s="74" t="s">
        <v>372</v>
      </c>
      <c r="C10" s="7">
        <v>1985</v>
      </c>
      <c r="D10" s="13" t="s">
        <v>150</v>
      </c>
      <c r="E10" s="7"/>
      <c r="F10" s="7"/>
      <c r="G10" s="44">
        <f t="shared" si="0"/>
        <v>0</v>
      </c>
      <c r="H10" s="7"/>
      <c r="I10" s="7"/>
      <c r="J10" s="44">
        <f t="shared" si="1"/>
        <v>0</v>
      </c>
      <c r="K10" s="7"/>
      <c r="L10" s="7"/>
      <c r="M10" s="44">
        <f t="shared" si="2"/>
        <v>0</v>
      </c>
      <c r="N10" s="44">
        <f t="shared" si="3"/>
        <v>0</v>
      </c>
      <c r="O10" s="89"/>
      <c r="P10" s="88">
        <f t="shared" si="4"/>
        <v>0</v>
      </c>
      <c r="Q10" s="23"/>
    </row>
    <row r="11" spans="1:17" s="48" customFormat="1" ht="15.75">
      <c r="A11" s="23"/>
      <c r="B11" s="74" t="s">
        <v>249</v>
      </c>
      <c r="C11" s="7">
        <v>1990</v>
      </c>
      <c r="D11" s="13" t="s">
        <v>150</v>
      </c>
      <c r="E11" s="7"/>
      <c r="F11" s="7"/>
      <c r="G11" s="44">
        <f t="shared" si="0"/>
        <v>0</v>
      </c>
      <c r="H11" s="7"/>
      <c r="I11" s="7"/>
      <c r="J11" s="44">
        <f t="shared" si="1"/>
        <v>0</v>
      </c>
      <c r="K11" s="7"/>
      <c r="L11" s="7"/>
      <c r="M11" s="44">
        <f t="shared" si="2"/>
        <v>0</v>
      </c>
      <c r="N11" s="44">
        <f t="shared" si="3"/>
        <v>0</v>
      </c>
      <c r="O11" s="89"/>
      <c r="P11" s="88">
        <f t="shared" si="4"/>
        <v>0</v>
      </c>
      <c r="Q11" s="23"/>
    </row>
    <row r="12" spans="1:17" ht="15.75">
      <c r="A12" s="23"/>
      <c r="B12" s="16" t="s">
        <v>37</v>
      </c>
      <c r="C12" s="6">
        <v>1953</v>
      </c>
      <c r="D12" s="16" t="s">
        <v>145</v>
      </c>
      <c r="E12" s="7"/>
      <c r="F12" s="7"/>
      <c r="G12" s="44">
        <f t="shared" si="0"/>
        <v>0</v>
      </c>
      <c r="H12" s="7"/>
      <c r="I12" s="7"/>
      <c r="J12" s="44">
        <f t="shared" si="1"/>
        <v>0</v>
      </c>
      <c r="K12" s="7"/>
      <c r="L12" s="7"/>
      <c r="M12" s="44">
        <f t="shared" si="2"/>
        <v>0</v>
      </c>
      <c r="N12" s="44">
        <f t="shared" si="3"/>
        <v>0</v>
      </c>
      <c r="O12" s="89"/>
      <c r="P12" s="88">
        <f t="shared" si="4"/>
        <v>0</v>
      </c>
      <c r="Q12" s="23"/>
    </row>
    <row r="13" spans="1:17" s="48" customFormat="1" ht="15.75">
      <c r="A13" s="23"/>
      <c r="B13" s="8" t="s">
        <v>244</v>
      </c>
      <c r="C13" s="6">
        <v>1990</v>
      </c>
      <c r="D13" s="16" t="s">
        <v>163</v>
      </c>
      <c r="E13" s="7"/>
      <c r="F13" s="7"/>
      <c r="G13" s="44">
        <f t="shared" si="0"/>
        <v>0</v>
      </c>
      <c r="H13" s="7"/>
      <c r="I13" s="7"/>
      <c r="J13" s="44">
        <f t="shared" si="1"/>
        <v>0</v>
      </c>
      <c r="K13" s="7"/>
      <c r="L13" s="7"/>
      <c r="M13" s="44">
        <f t="shared" si="2"/>
        <v>0</v>
      </c>
      <c r="N13" s="44">
        <f t="shared" si="3"/>
        <v>0</v>
      </c>
      <c r="O13" s="89"/>
      <c r="P13" s="88">
        <f t="shared" si="4"/>
        <v>0</v>
      </c>
      <c r="Q13" s="23"/>
    </row>
    <row r="14" spans="1:17" s="48" customFormat="1" ht="15.75">
      <c r="A14" s="23"/>
      <c r="B14" s="8" t="s">
        <v>168</v>
      </c>
      <c r="C14" s="6">
        <v>1986</v>
      </c>
      <c r="D14" s="16" t="s">
        <v>163</v>
      </c>
      <c r="E14" s="7"/>
      <c r="F14" s="7"/>
      <c r="G14" s="44">
        <f t="shared" si="0"/>
        <v>0</v>
      </c>
      <c r="H14" s="7"/>
      <c r="I14" s="7"/>
      <c r="J14" s="44">
        <f t="shared" si="1"/>
        <v>0</v>
      </c>
      <c r="K14" s="7"/>
      <c r="L14" s="7"/>
      <c r="M14" s="44">
        <f t="shared" si="2"/>
        <v>0</v>
      </c>
      <c r="N14" s="44">
        <f t="shared" si="3"/>
        <v>0</v>
      </c>
      <c r="O14" s="89"/>
      <c r="P14" s="88">
        <f t="shared" si="4"/>
        <v>0</v>
      </c>
      <c r="Q14" s="23"/>
    </row>
    <row r="15" spans="1:17" ht="15.75">
      <c r="A15" s="23"/>
      <c r="B15" s="8" t="s">
        <v>169</v>
      </c>
      <c r="C15" s="6">
        <v>1986</v>
      </c>
      <c r="D15" s="16" t="s">
        <v>163</v>
      </c>
      <c r="E15" s="7"/>
      <c r="F15" s="7"/>
      <c r="G15" s="44">
        <f t="shared" si="0"/>
        <v>0</v>
      </c>
      <c r="H15" s="7"/>
      <c r="I15" s="7"/>
      <c r="J15" s="44">
        <f t="shared" si="1"/>
        <v>0</v>
      </c>
      <c r="K15" s="7"/>
      <c r="L15" s="7"/>
      <c r="M15" s="44">
        <f t="shared" si="2"/>
        <v>0</v>
      </c>
      <c r="N15" s="44">
        <f t="shared" si="3"/>
        <v>0</v>
      </c>
      <c r="O15" s="89"/>
      <c r="P15" s="88">
        <f t="shared" si="4"/>
        <v>0</v>
      </c>
      <c r="Q15" s="23"/>
    </row>
    <row r="16" spans="1:17" ht="15.75">
      <c r="A16" s="23"/>
      <c r="B16" s="8" t="s">
        <v>170</v>
      </c>
      <c r="C16" s="6">
        <v>1992</v>
      </c>
      <c r="D16" s="16" t="s">
        <v>290</v>
      </c>
      <c r="E16" s="7"/>
      <c r="F16" s="7"/>
      <c r="G16" s="44">
        <f aca="true" t="shared" si="5" ref="G16:G44">SUM(E16:F16)</f>
        <v>0</v>
      </c>
      <c r="H16" s="7"/>
      <c r="I16" s="7"/>
      <c r="J16" s="44">
        <f aca="true" t="shared" si="6" ref="J16:J44">SUM(H16:I16)</f>
        <v>0</v>
      </c>
      <c r="K16" s="7"/>
      <c r="L16" s="7"/>
      <c r="M16" s="44">
        <f aca="true" t="shared" si="7" ref="M16:M44">SUM(K16:L16)</f>
        <v>0</v>
      </c>
      <c r="N16" s="44">
        <f aca="true" t="shared" si="8" ref="N16:N44">G16+J16+M16</f>
        <v>0</v>
      </c>
      <c r="P16" s="6"/>
      <c r="Q16" s="23"/>
    </row>
    <row r="17" spans="1:17" ht="15.75">
      <c r="A17" s="23"/>
      <c r="B17" s="8" t="s">
        <v>303</v>
      </c>
      <c r="C17" s="6">
        <v>1991</v>
      </c>
      <c r="D17" s="16" t="s">
        <v>290</v>
      </c>
      <c r="E17" s="7"/>
      <c r="F17" s="7"/>
      <c r="G17" s="44">
        <f t="shared" si="5"/>
        <v>0</v>
      </c>
      <c r="H17" s="7"/>
      <c r="I17" s="7"/>
      <c r="J17" s="44">
        <f t="shared" si="6"/>
        <v>0</v>
      </c>
      <c r="K17" s="7"/>
      <c r="L17" s="7"/>
      <c r="M17" s="44">
        <f t="shared" si="7"/>
        <v>0</v>
      </c>
      <c r="N17" s="44">
        <f t="shared" si="8"/>
        <v>0</v>
      </c>
      <c r="P17" s="6"/>
      <c r="Q17" s="6"/>
    </row>
    <row r="18" spans="1:17" ht="15.75">
      <c r="A18" s="23"/>
      <c r="B18" s="54" t="s">
        <v>231</v>
      </c>
      <c r="C18" s="7">
        <v>1993</v>
      </c>
      <c r="D18" s="16" t="s">
        <v>290</v>
      </c>
      <c r="E18" s="7"/>
      <c r="F18" s="7"/>
      <c r="G18" s="44">
        <f t="shared" si="5"/>
        <v>0</v>
      </c>
      <c r="H18" s="7"/>
      <c r="I18" s="7"/>
      <c r="J18" s="44">
        <f t="shared" si="6"/>
        <v>0</v>
      </c>
      <c r="K18" s="7"/>
      <c r="L18" s="7"/>
      <c r="M18" s="44">
        <f t="shared" si="7"/>
        <v>0</v>
      </c>
      <c r="N18" s="44">
        <f t="shared" si="8"/>
        <v>0</v>
      </c>
      <c r="O18" s="23"/>
      <c r="P18" s="23"/>
      <c r="Q18" s="6"/>
    </row>
    <row r="19" spans="1:18" ht="15.75">
      <c r="A19" s="23"/>
      <c r="B19" s="8" t="s">
        <v>309</v>
      </c>
      <c r="C19" s="6">
        <v>1968</v>
      </c>
      <c r="D19" s="16" t="s">
        <v>391</v>
      </c>
      <c r="E19" s="7"/>
      <c r="F19" s="7"/>
      <c r="G19" s="44">
        <f t="shared" si="5"/>
        <v>0</v>
      </c>
      <c r="H19" s="7"/>
      <c r="I19" s="7"/>
      <c r="J19" s="44">
        <f t="shared" si="6"/>
        <v>0</v>
      </c>
      <c r="K19" s="7"/>
      <c r="L19" s="7"/>
      <c r="M19" s="44">
        <f t="shared" si="7"/>
        <v>0</v>
      </c>
      <c r="N19" s="44">
        <f t="shared" si="8"/>
        <v>0</v>
      </c>
      <c r="O19" s="23"/>
      <c r="P19" s="23"/>
      <c r="Q19" s="6"/>
      <c r="R19" s="7"/>
    </row>
    <row r="20" spans="1:18" ht="15.75">
      <c r="A20" s="23"/>
      <c r="B20" s="8" t="s">
        <v>229</v>
      </c>
      <c r="C20" s="6">
        <v>1961</v>
      </c>
      <c r="D20" s="16" t="s">
        <v>391</v>
      </c>
      <c r="E20" s="7"/>
      <c r="F20" s="7"/>
      <c r="G20" s="44">
        <f t="shared" si="5"/>
        <v>0</v>
      </c>
      <c r="H20" s="7"/>
      <c r="I20" s="7"/>
      <c r="J20" s="44">
        <f t="shared" si="6"/>
        <v>0</v>
      </c>
      <c r="K20" s="7"/>
      <c r="L20" s="7"/>
      <c r="M20" s="44">
        <f t="shared" si="7"/>
        <v>0</v>
      </c>
      <c r="N20" s="44">
        <f t="shared" si="8"/>
        <v>0</v>
      </c>
      <c r="O20" s="88"/>
      <c r="P20" s="88"/>
      <c r="Q20" s="6"/>
      <c r="R20" s="7"/>
    </row>
    <row r="21" spans="1:18" ht="15.75">
      <c r="A21" s="23"/>
      <c r="B21" s="54" t="s">
        <v>311</v>
      </c>
      <c r="C21" s="7">
        <v>1961</v>
      </c>
      <c r="D21" s="15" t="s">
        <v>391</v>
      </c>
      <c r="E21" s="7"/>
      <c r="F21" s="7"/>
      <c r="G21" s="44">
        <f t="shared" si="5"/>
        <v>0</v>
      </c>
      <c r="H21" s="7"/>
      <c r="I21" s="7"/>
      <c r="J21" s="44">
        <f t="shared" si="6"/>
        <v>0</v>
      </c>
      <c r="K21" s="7"/>
      <c r="L21" s="7"/>
      <c r="M21" s="44">
        <f t="shared" si="7"/>
        <v>0</v>
      </c>
      <c r="N21" s="44">
        <f t="shared" si="8"/>
        <v>0</v>
      </c>
      <c r="P21" s="6"/>
      <c r="Q21" s="6"/>
      <c r="R21" s="7"/>
    </row>
    <row r="22" spans="1:18" ht="15.75">
      <c r="A22" s="23"/>
      <c r="B22" s="8" t="s">
        <v>59</v>
      </c>
      <c r="C22" s="6">
        <v>1969</v>
      </c>
      <c r="D22" s="16" t="s">
        <v>54</v>
      </c>
      <c r="E22" s="7"/>
      <c r="F22" s="7"/>
      <c r="G22" s="44">
        <f t="shared" si="5"/>
        <v>0</v>
      </c>
      <c r="H22" s="7"/>
      <c r="I22" s="7"/>
      <c r="J22" s="44">
        <f t="shared" si="6"/>
        <v>0</v>
      </c>
      <c r="K22" s="7"/>
      <c r="L22" s="7"/>
      <c r="M22" s="44">
        <f t="shared" si="7"/>
        <v>0</v>
      </c>
      <c r="N22" s="44">
        <f t="shared" si="8"/>
        <v>0</v>
      </c>
      <c r="O22" s="88"/>
      <c r="P22" s="88"/>
      <c r="Q22" s="6"/>
      <c r="R22" s="7"/>
    </row>
    <row r="23" spans="1:18" ht="15.75">
      <c r="A23" s="23"/>
      <c r="B23" s="8" t="s">
        <v>348</v>
      </c>
      <c r="C23" s="6">
        <v>1976</v>
      </c>
      <c r="D23" s="16" t="s">
        <v>54</v>
      </c>
      <c r="E23" s="7"/>
      <c r="F23" s="7"/>
      <c r="G23" s="44">
        <f t="shared" si="5"/>
        <v>0</v>
      </c>
      <c r="H23" s="7"/>
      <c r="I23" s="7"/>
      <c r="J23" s="44">
        <f t="shared" si="6"/>
        <v>0</v>
      </c>
      <c r="K23" s="7"/>
      <c r="L23" s="7"/>
      <c r="M23" s="44">
        <f t="shared" si="7"/>
        <v>0</v>
      </c>
      <c r="N23" s="44">
        <f t="shared" si="8"/>
        <v>0</v>
      </c>
      <c r="O23" s="89"/>
      <c r="P23" s="88"/>
      <c r="Q23" s="6"/>
      <c r="R23" s="7"/>
    </row>
    <row r="24" spans="1:17" ht="15.75">
      <c r="A24" s="23"/>
      <c r="B24" s="8" t="s">
        <v>349</v>
      </c>
      <c r="C24" s="6">
        <v>1972</v>
      </c>
      <c r="D24" s="16" t="s">
        <v>54</v>
      </c>
      <c r="E24" s="7"/>
      <c r="F24" s="7"/>
      <c r="G24" s="44">
        <f t="shared" si="5"/>
        <v>0</v>
      </c>
      <c r="H24" s="7"/>
      <c r="I24" s="7"/>
      <c r="J24" s="44">
        <f t="shared" si="6"/>
        <v>0</v>
      </c>
      <c r="K24" s="7"/>
      <c r="L24" s="7"/>
      <c r="M24" s="44">
        <f t="shared" si="7"/>
        <v>0</v>
      </c>
      <c r="N24" s="44">
        <f t="shared" si="8"/>
        <v>0</v>
      </c>
      <c r="O24" s="16"/>
      <c r="Q24" s="6"/>
    </row>
    <row r="25" spans="1:17" ht="15.75">
      <c r="A25" s="23"/>
      <c r="B25" s="16" t="s">
        <v>34</v>
      </c>
      <c r="C25" s="6">
        <v>1985</v>
      </c>
      <c r="D25" s="16" t="s">
        <v>69</v>
      </c>
      <c r="E25" s="7"/>
      <c r="F25" s="7"/>
      <c r="G25" s="44">
        <f t="shared" si="5"/>
        <v>0</v>
      </c>
      <c r="H25" s="7"/>
      <c r="I25" s="7"/>
      <c r="J25" s="44">
        <f t="shared" si="6"/>
        <v>0</v>
      </c>
      <c r="K25" s="7"/>
      <c r="L25" s="7"/>
      <c r="M25" s="44">
        <f t="shared" si="7"/>
        <v>0</v>
      </c>
      <c r="N25" s="44">
        <f t="shared" si="8"/>
        <v>0</v>
      </c>
      <c r="O25" s="16"/>
      <c r="Q25" s="6"/>
    </row>
    <row r="26" spans="1:17" ht="15.75">
      <c r="A26" s="23"/>
      <c r="B26" s="8" t="s">
        <v>340</v>
      </c>
      <c r="C26" s="6">
        <v>1993</v>
      </c>
      <c r="D26" s="16" t="s">
        <v>69</v>
      </c>
      <c r="E26" s="7"/>
      <c r="F26" s="7"/>
      <c r="G26" s="44">
        <f t="shared" si="5"/>
        <v>0</v>
      </c>
      <c r="H26" s="7"/>
      <c r="I26" s="7"/>
      <c r="J26" s="44">
        <f t="shared" si="6"/>
        <v>0</v>
      </c>
      <c r="K26" s="7"/>
      <c r="L26" s="7"/>
      <c r="M26" s="44">
        <f t="shared" si="7"/>
        <v>0</v>
      </c>
      <c r="N26" s="44">
        <f t="shared" si="8"/>
        <v>0</v>
      </c>
      <c r="O26" s="16"/>
      <c r="Q26" s="6"/>
    </row>
    <row r="27" spans="1:17" ht="15.75">
      <c r="A27" s="23"/>
      <c r="B27" s="8" t="s">
        <v>238</v>
      </c>
      <c r="C27" s="6">
        <v>1989</v>
      </c>
      <c r="D27" s="16" t="s">
        <v>69</v>
      </c>
      <c r="E27" s="7"/>
      <c r="F27" s="7"/>
      <c r="G27" s="44">
        <f t="shared" si="5"/>
        <v>0</v>
      </c>
      <c r="H27" s="7"/>
      <c r="I27" s="7"/>
      <c r="J27" s="44">
        <f t="shared" si="6"/>
        <v>0</v>
      </c>
      <c r="K27" s="7"/>
      <c r="L27" s="7"/>
      <c r="M27" s="44">
        <f t="shared" si="7"/>
        <v>0</v>
      </c>
      <c r="N27" s="44">
        <f t="shared" si="8"/>
        <v>0</v>
      </c>
      <c r="O27" s="16"/>
      <c r="Q27" s="6"/>
    </row>
    <row r="28" spans="1:17" ht="15.75">
      <c r="A28" s="23"/>
      <c r="B28" s="8" t="s">
        <v>341</v>
      </c>
      <c r="C28" s="6">
        <v>1993</v>
      </c>
      <c r="D28" s="16" t="s">
        <v>69</v>
      </c>
      <c r="E28" s="7"/>
      <c r="F28" s="7"/>
      <c r="G28" s="44">
        <f t="shared" si="5"/>
        <v>0</v>
      </c>
      <c r="H28" s="7"/>
      <c r="I28" s="7"/>
      <c r="J28" s="44">
        <f t="shared" si="6"/>
        <v>0</v>
      </c>
      <c r="K28" s="7"/>
      <c r="L28" s="7"/>
      <c r="M28" s="44">
        <f t="shared" si="7"/>
        <v>0</v>
      </c>
      <c r="N28" s="44">
        <f t="shared" si="8"/>
        <v>0</v>
      </c>
      <c r="O28" s="16"/>
      <c r="Q28" s="6"/>
    </row>
    <row r="29" spans="1:17" ht="15.75">
      <c r="A29" s="23"/>
      <c r="B29" s="8" t="s">
        <v>239</v>
      </c>
      <c r="C29" s="6">
        <v>1990</v>
      </c>
      <c r="D29" s="16" t="s">
        <v>69</v>
      </c>
      <c r="E29" s="7"/>
      <c r="F29" s="7"/>
      <c r="G29" s="44">
        <f t="shared" si="5"/>
        <v>0</v>
      </c>
      <c r="H29" s="7"/>
      <c r="I29" s="7"/>
      <c r="J29" s="44">
        <f t="shared" si="6"/>
        <v>0</v>
      </c>
      <c r="K29" s="7"/>
      <c r="L29" s="7"/>
      <c r="M29" s="44">
        <f t="shared" si="7"/>
        <v>0</v>
      </c>
      <c r="N29" s="44">
        <f t="shared" si="8"/>
        <v>0</v>
      </c>
      <c r="O29" s="16"/>
      <c r="Q29" s="6"/>
    </row>
    <row r="30" spans="1:17" ht="15.75">
      <c r="A30" s="23"/>
      <c r="B30" s="8" t="s">
        <v>339</v>
      </c>
      <c r="C30" s="6">
        <v>1986</v>
      </c>
      <c r="D30" s="16" t="s">
        <v>69</v>
      </c>
      <c r="E30" s="7"/>
      <c r="F30" s="7"/>
      <c r="G30" s="44">
        <f t="shared" si="5"/>
        <v>0</v>
      </c>
      <c r="H30" s="7"/>
      <c r="I30" s="7"/>
      <c r="J30" s="44">
        <f t="shared" si="6"/>
        <v>0</v>
      </c>
      <c r="K30" s="7"/>
      <c r="L30" s="7"/>
      <c r="M30" s="44">
        <f t="shared" si="7"/>
        <v>0</v>
      </c>
      <c r="N30" s="44">
        <f t="shared" si="8"/>
        <v>0</v>
      </c>
      <c r="O30" s="98"/>
      <c r="P30" s="100"/>
      <c r="Q30" s="6"/>
    </row>
    <row r="31" spans="1:18" ht="15.75">
      <c r="A31" s="23"/>
      <c r="B31" s="8" t="s">
        <v>358</v>
      </c>
      <c r="C31" s="6">
        <v>1967</v>
      </c>
      <c r="D31" s="16" t="s">
        <v>256</v>
      </c>
      <c r="E31" s="7"/>
      <c r="F31" s="7"/>
      <c r="G31" s="44">
        <f t="shared" si="5"/>
        <v>0</v>
      </c>
      <c r="H31" s="7"/>
      <c r="I31" s="7"/>
      <c r="J31" s="44">
        <f t="shared" si="6"/>
        <v>0</v>
      </c>
      <c r="K31" s="7"/>
      <c r="L31" s="7"/>
      <c r="M31" s="44">
        <f t="shared" si="7"/>
        <v>0</v>
      </c>
      <c r="N31" s="44">
        <f t="shared" si="8"/>
        <v>0</v>
      </c>
      <c r="O31" s="89"/>
      <c r="P31" s="88"/>
      <c r="Q31" s="6"/>
      <c r="R31" s="7"/>
    </row>
    <row r="32" spans="1:18" ht="15.75">
      <c r="A32" s="23"/>
      <c r="B32" s="8" t="s">
        <v>33</v>
      </c>
      <c r="C32" s="6">
        <v>1984</v>
      </c>
      <c r="D32" s="16" t="s">
        <v>114</v>
      </c>
      <c r="E32" s="7"/>
      <c r="F32" s="7"/>
      <c r="G32" s="44">
        <f t="shared" si="5"/>
        <v>0</v>
      </c>
      <c r="H32" s="7"/>
      <c r="I32" s="7"/>
      <c r="J32" s="44">
        <f t="shared" si="6"/>
        <v>0</v>
      </c>
      <c r="K32" s="7"/>
      <c r="L32" s="7"/>
      <c r="M32" s="44">
        <f t="shared" si="7"/>
        <v>0</v>
      </c>
      <c r="N32" s="44">
        <f t="shared" si="8"/>
        <v>0</v>
      </c>
      <c r="O32" s="89"/>
      <c r="P32" s="88"/>
      <c r="Q32" s="6"/>
      <c r="R32" s="7"/>
    </row>
    <row r="33" spans="1:18" ht="15.75">
      <c r="A33" s="23"/>
      <c r="B33" s="8" t="s">
        <v>364</v>
      </c>
      <c r="C33" s="6">
        <v>1986</v>
      </c>
      <c r="D33" s="16" t="s">
        <v>114</v>
      </c>
      <c r="E33" s="7"/>
      <c r="F33" s="7"/>
      <c r="G33" s="44">
        <f t="shared" si="5"/>
        <v>0</v>
      </c>
      <c r="H33" s="7"/>
      <c r="I33" s="7"/>
      <c r="J33" s="44">
        <f t="shared" si="6"/>
        <v>0</v>
      </c>
      <c r="K33" s="7"/>
      <c r="L33" s="7"/>
      <c r="M33" s="44">
        <f t="shared" si="7"/>
        <v>0</v>
      </c>
      <c r="N33" s="44">
        <f t="shared" si="8"/>
        <v>0</v>
      </c>
      <c r="O33" s="23"/>
      <c r="P33" s="23"/>
      <c r="Q33" s="6"/>
      <c r="R33" s="7"/>
    </row>
    <row r="34" spans="1:17" ht="15.75">
      <c r="A34" s="23"/>
      <c r="B34" s="8" t="s">
        <v>235</v>
      </c>
      <c r="C34" s="6">
        <v>1989</v>
      </c>
      <c r="D34" s="16" t="s">
        <v>114</v>
      </c>
      <c r="E34" s="7"/>
      <c r="F34" s="7"/>
      <c r="G34" s="44">
        <f t="shared" si="5"/>
        <v>0</v>
      </c>
      <c r="H34" s="7"/>
      <c r="I34" s="7"/>
      <c r="J34" s="44">
        <f t="shared" si="6"/>
        <v>0</v>
      </c>
      <c r="K34" s="7"/>
      <c r="L34" s="7"/>
      <c r="M34" s="44">
        <f t="shared" si="7"/>
        <v>0</v>
      </c>
      <c r="N34" s="44">
        <f t="shared" si="8"/>
        <v>0</v>
      </c>
      <c r="O34" s="16"/>
      <c r="Q34" s="6"/>
    </row>
    <row r="35" spans="1:17" ht="15.75">
      <c r="A35" s="23"/>
      <c r="B35" s="8" t="s">
        <v>236</v>
      </c>
      <c r="C35" s="6">
        <v>1992</v>
      </c>
      <c r="D35" s="16" t="s">
        <v>114</v>
      </c>
      <c r="E35" s="7"/>
      <c r="F35" s="7"/>
      <c r="G35" s="44">
        <f t="shared" si="5"/>
        <v>0</v>
      </c>
      <c r="H35" s="7"/>
      <c r="I35" s="7"/>
      <c r="J35" s="44">
        <f t="shared" si="6"/>
        <v>0</v>
      </c>
      <c r="K35" s="7"/>
      <c r="L35" s="7"/>
      <c r="M35" s="44">
        <f t="shared" si="7"/>
        <v>0</v>
      </c>
      <c r="N35" s="44">
        <f t="shared" si="8"/>
        <v>0</v>
      </c>
      <c r="O35" s="16"/>
      <c r="Q35" s="6"/>
    </row>
    <row r="36" spans="1:18" ht="15.75">
      <c r="A36" s="23"/>
      <c r="B36" s="54" t="s">
        <v>310</v>
      </c>
      <c r="C36" s="7">
        <v>1970</v>
      </c>
      <c r="D36" s="15" t="s">
        <v>305</v>
      </c>
      <c r="E36" s="7"/>
      <c r="F36" s="7"/>
      <c r="G36" s="44">
        <f t="shared" si="5"/>
        <v>0</v>
      </c>
      <c r="H36" s="7"/>
      <c r="I36" s="7"/>
      <c r="J36" s="44">
        <f t="shared" si="6"/>
        <v>0</v>
      </c>
      <c r="K36" s="7"/>
      <c r="L36" s="7"/>
      <c r="M36" s="44">
        <f t="shared" si="7"/>
        <v>0</v>
      </c>
      <c r="N36" s="44">
        <f t="shared" si="8"/>
        <v>0</v>
      </c>
      <c r="P36" s="13"/>
      <c r="Q36" s="23"/>
      <c r="R36" s="7"/>
    </row>
    <row r="37" spans="1:18" ht="15.75">
      <c r="A37" s="23"/>
      <c r="B37" s="54" t="s">
        <v>53</v>
      </c>
      <c r="C37" s="7">
        <v>1951</v>
      </c>
      <c r="D37" s="15" t="s">
        <v>305</v>
      </c>
      <c r="E37" s="7"/>
      <c r="F37" s="7"/>
      <c r="G37" s="44">
        <f t="shared" si="5"/>
        <v>0</v>
      </c>
      <c r="H37" s="7"/>
      <c r="I37" s="7"/>
      <c r="J37" s="44">
        <f t="shared" si="6"/>
        <v>0</v>
      </c>
      <c r="K37" s="7"/>
      <c r="L37" s="7"/>
      <c r="M37" s="44">
        <f t="shared" si="7"/>
        <v>0</v>
      </c>
      <c r="N37" s="44">
        <f t="shared" si="8"/>
        <v>0</v>
      </c>
      <c r="O37" s="23"/>
      <c r="P37" s="23"/>
      <c r="Q37" s="23"/>
      <c r="R37" s="7"/>
    </row>
    <row r="38" spans="1:18" ht="15.75">
      <c r="A38" s="23"/>
      <c r="B38" s="8" t="s">
        <v>90</v>
      </c>
      <c r="C38" s="6">
        <v>1987</v>
      </c>
      <c r="D38" s="16" t="s">
        <v>83</v>
      </c>
      <c r="E38" s="7"/>
      <c r="F38" s="7"/>
      <c r="G38" s="44">
        <f t="shared" si="5"/>
        <v>0</v>
      </c>
      <c r="H38" s="7"/>
      <c r="I38" s="7"/>
      <c r="J38" s="44">
        <f t="shared" si="6"/>
        <v>0</v>
      </c>
      <c r="K38" s="7"/>
      <c r="L38" s="7"/>
      <c r="M38" s="44">
        <f t="shared" si="7"/>
        <v>0</v>
      </c>
      <c r="N38" s="44">
        <f t="shared" si="8"/>
        <v>0</v>
      </c>
      <c r="O38" s="89"/>
      <c r="P38" s="88"/>
      <c r="Q38" s="23"/>
      <c r="R38" s="7"/>
    </row>
    <row r="39" spans="1:18" ht="15.75">
      <c r="A39" s="23"/>
      <c r="B39" s="8" t="s">
        <v>241</v>
      </c>
      <c r="C39" s="6">
        <v>1989</v>
      </c>
      <c r="D39" s="16" t="s">
        <v>83</v>
      </c>
      <c r="E39" s="7"/>
      <c r="F39" s="7"/>
      <c r="G39" s="44">
        <f t="shared" si="5"/>
        <v>0</v>
      </c>
      <c r="H39" s="7"/>
      <c r="I39" s="7"/>
      <c r="J39" s="44">
        <f t="shared" si="6"/>
        <v>0</v>
      </c>
      <c r="K39" s="7"/>
      <c r="L39" s="7"/>
      <c r="M39" s="44">
        <f t="shared" si="7"/>
        <v>0</v>
      </c>
      <c r="N39" s="44">
        <f t="shared" si="8"/>
        <v>0</v>
      </c>
      <c r="P39" s="13"/>
      <c r="Q39" s="23"/>
      <c r="R39" s="7"/>
    </row>
    <row r="40" spans="1:18" ht="15.75">
      <c r="A40" s="23"/>
      <c r="B40" s="8" t="s">
        <v>360</v>
      </c>
      <c r="C40" s="6">
        <v>1991</v>
      </c>
      <c r="D40" s="16" t="s">
        <v>83</v>
      </c>
      <c r="E40" s="7"/>
      <c r="F40" s="7"/>
      <c r="G40" s="44">
        <f t="shared" si="5"/>
        <v>0</v>
      </c>
      <c r="H40" s="7"/>
      <c r="I40" s="7"/>
      <c r="J40" s="44">
        <f t="shared" si="6"/>
        <v>0</v>
      </c>
      <c r="K40" s="7"/>
      <c r="L40" s="7"/>
      <c r="M40" s="44">
        <f t="shared" si="7"/>
        <v>0</v>
      </c>
      <c r="N40" s="44">
        <f t="shared" si="8"/>
        <v>0</v>
      </c>
      <c r="P40" s="13"/>
      <c r="Q40" s="23"/>
      <c r="R40" s="7"/>
    </row>
    <row r="41" spans="1:18" ht="15.75">
      <c r="A41" s="23"/>
      <c r="B41" s="8" t="s">
        <v>240</v>
      </c>
      <c r="C41" s="6">
        <v>1990</v>
      </c>
      <c r="D41" s="16" t="s">
        <v>83</v>
      </c>
      <c r="E41" s="7"/>
      <c r="F41" s="7"/>
      <c r="G41" s="44">
        <f t="shared" si="5"/>
        <v>0</v>
      </c>
      <c r="H41" s="7"/>
      <c r="I41" s="7"/>
      <c r="J41" s="44">
        <f t="shared" si="6"/>
        <v>0</v>
      </c>
      <c r="K41" s="7"/>
      <c r="L41" s="7"/>
      <c r="M41" s="44">
        <f t="shared" si="7"/>
        <v>0</v>
      </c>
      <c r="N41" s="44">
        <f t="shared" si="8"/>
        <v>0</v>
      </c>
      <c r="P41" s="13"/>
      <c r="Q41" s="23"/>
      <c r="R41" s="7"/>
    </row>
    <row r="42" spans="1:18" ht="15.75">
      <c r="A42" s="23"/>
      <c r="B42" s="8" t="s">
        <v>242</v>
      </c>
      <c r="C42" s="6">
        <v>1988</v>
      </c>
      <c r="D42" s="16" t="s">
        <v>83</v>
      </c>
      <c r="E42" s="7"/>
      <c r="F42" s="7"/>
      <c r="G42" s="44">
        <f t="shared" si="5"/>
        <v>0</v>
      </c>
      <c r="H42" s="7"/>
      <c r="I42" s="7"/>
      <c r="J42" s="44">
        <f t="shared" si="6"/>
        <v>0</v>
      </c>
      <c r="K42" s="7"/>
      <c r="L42" s="7"/>
      <c r="M42" s="44">
        <f t="shared" si="7"/>
        <v>0</v>
      </c>
      <c r="N42" s="44">
        <f t="shared" si="8"/>
        <v>0</v>
      </c>
      <c r="P42" s="13"/>
      <c r="Q42" s="23"/>
      <c r="R42" s="7"/>
    </row>
    <row r="43" spans="1:18" ht="15.75">
      <c r="A43" s="23"/>
      <c r="B43" s="16" t="s">
        <v>158</v>
      </c>
      <c r="C43" s="6">
        <v>1988</v>
      </c>
      <c r="D43" s="16" t="s">
        <v>26</v>
      </c>
      <c r="E43" s="7"/>
      <c r="F43" s="7"/>
      <c r="G43" s="44">
        <f t="shared" si="5"/>
        <v>0</v>
      </c>
      <c r="H43" s="7"/>
      <c r="I43" s="7"/>
      <c r="J43" s="44">
        <f t="shared" si="6"/>
        <v>0</v>
      </c>
      <c r="K43" s="7"/>
      <c r="L43" s="7"/>
      <c r="M43" s="44">
        <f t="shared" si="7"/>
        <v>0</v>
      </c>
      <c r="N43" s="44">
        <f t="shared" si="8"/>
        <v>0</v>
      </c>
      <c r="O43" s="23"/>
      <c r="P43" s="23"/>
      <c r="Q43" s="6"/>
      <c r="R43" s="7"/>
    </row>
    <row r="44" spans="1:18" ht="15.75">
      <c r="A44" s="23"/>
      <c r="B44" s="8" t="s">
        <v>318</v>
      </c>
      <c r="C44" s="10">
        <v>1986</v>
      </c>
      <c r="D44" s="101" t="s">
        <v>295</v>
      </c>
      <c r="E44" s="7"/>
      <c r="F44" s="7"/>
      <c r="G44" s="44">
        <f t="shared" si="5"/>
        <v>0</v>
      </c>
      <c r="H44" s="7"/>
      <c r="I44" s="7"/>
      <c r="J44" s="44">
        <f t="shared" si="6"/>
        <v>0</v>
      </c>
      <c r="K44" s="7"/>
      <c r="L44" s="7"/>
      <c r="M44" s="44">
        <f t="shared" si="7"/>
        <v>0</v>
      </c>
      <c r="N44" s="44">
        <f t="shared" si="8"/>
        <v>0</v>
      </c>
      <c r="O44" s="89"/>
      <c r="P44" s="88"/>
      <c r="Q44" s="6"/>
      <c r="R44" s="7"/>
    </row>
    <row r="45" spans="1:18" ht="15.75">
      <c r="A45" s="23"/>
      <c r="B45" s="54"/>
      <c r="C45" s="7"/>
      <c r="D45" s="15"/>
      <c r="E45" s="7"/>
      <c r="F45" s="7"/>
      <c r="G45" s="44"/>
      <c r="H45" s="7"/>
      <c r="I45" s="7"/>
      <c r="J45" s="44"/>
      <c r="K45" s="7"/>
      <c r="L45" s="7"/>
      <c r="M45" s="44"/>
      <c r="N45" s="44"/>
      <c r="O45" s="23"/>
      <c r="P45" s="23"/>
      <c r="Q45" s="13"/>
      <c r="R45" s="7"/>
    </row>
    <row r="46" spans="1:18" ht="15.75">
      <c r="A46" s="23"/>
      <c r="B46" s="54"/>
      <c r="C46" s="7"/>
      <c r="D46" s="15"/>
      <c r="E46" s="7"/>
      <c r="F46" s="7"/>
      <c r="G46" s="44"/>
      <c r="H46" s="7"/>
      <c r="I46" s="7"/>
      <c r="J46" s="44"/>
      <c r="K46" s="7"/>
      <c r="L46" s="7"/>
      <c r="M46" s="44"/>
      <c r="N46" s="44"/>
      <c r="O46" s="23"/>
      <c r="P46" s="23"/>
      <c r="Q46" s="13"/>
      <c r="R46" s="7"/>
    </row>
    <row r="47" spans="1:18" ht="15.75">
      <c r="A47" s="23"/>
      <c r="B47" s="54"/>
      <c r="C47" s="7"/>
      <c r="D47" s="15"/>
      <c r="E47" s="7"/>
      <c r="F47" s="7"/>
      <c r="G47" s="44"/>
      <c r="H47" s="7"/>
      <c r="I47" s="7"/>
      <c r="J47" s="44"/>
      <c r="K47" s="7"/>
      <c r="L47" s="7"/>
      <c r="M47" s="44"/>
      <c r="N47" s="44"/>
      <c r="O47" s="23"/>
      <c r="P47" s="23"/>
      <c r="Q47" s="13"/>
      <c r="R47" s="7"/>
    </row>
    <row r="48" spans="1:16" s="13" customFormat="1" ht="18.75">
      <c r="A48" s="136" t="s">
        <v>412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50"/>
    </row>
    <row r="49" spans="1:15" s="13" customFormat="1" ht="15.75">
      <c r="A49" s="144" t="s">
        <v>6</v>
      </c>
      <c r="B49" s="144"/>
      <c r="C49" s="6"/>
      <c r="D49" s="5"/>
      <c r="E49" s="16"/>
      <c r="F49" s="6"/>
      <c r="G49" s="6"/>
      <c r="H49" s="6"/>
      <c r="I49" s="6"/>
      <c r="J49" s="6"/>
      <c r="K49" s="6"/>
      <c r="L49" s="139" t="s">
        <v>421</v>
      </c>
      <c r="M49" s="139"/>
      <c r="N49" s="139"/>
      <c r="O49" s="139"/>
    </row>
    <row r="50" spans="1:12" s="13" customFormat="1" ht="15.75">
      <c r="A50" s="15"/>
      <c r="B50" s="15"/>
      <c r="C50" s="6"/>
      <c r="D50" s="5"/>
      <c r="E50" s="16"/>
      <c r="F50" s="6"/>
      <c r="G50" s="6"/>
      <c r="H50" s="6"/>
      <c r="I50" s="6"/>
      <c r="J50" s="6"/>
      <c r="K50" s="6"/>
      <c r="L50" s="6"/>
    </row>
    <row r="51" spans="1:22" ht="15.75">
      <c r="A51" s="166" t="s">
        <v>108</v>
      </c>
      <c r="B51" s="166"/>
      <c r="C51" s="166"/>
      <c r="D51" s="166"/>
      <c r="E51" s="23"/>
      <c r="F51" s="23"/>
      <c r="G51" s="44"/>
      <c r="H51" s="23"/>
      <c r="I51" s="23"/>
      <c r="J51" s="44"/>
      <c r="K51" s="23"/>
      <c r="L51" s="23"/>
      <c r="M51" s="44"/>
      <c r="N51" s="44"/>
      <c r="O51" s="7"/>
      <c r="P51" s="7"/>
      <c r="Q51" s="7"/>
      <c r="R51" s="7"/>
      <c r="S51" s="13"/>
      <c r="T51" s="13"/>
      <c r="U51" s="7"/>
      <c r="V51" s="13"/>
    </row>
    <row r="52" spans="1:22" ht="15.75">
      <c r="A52" s="7"/>
      <c r="B52" s="44"/>
      <c r="C52" s="90"/>
      <c r="D52" s="77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7"/>
      <c r="P52" s="7"/>
      <c r="Q52" s="7"/>
      <c r="R52" s="7"/>
      <c r="S52" s="13"/>
      <c r="T52" s="13"/>
      <c r="U52" s="7"/>
      <c r="V52" s="13"/>
    </row>
    <row r="53" spans="1:22" ht="15.75">
      <c r="A53" s="60" t="s">
        <v>0</v>
      </c>
      <c r="B53" s="60" t="s">
        <v>1</v>
      </c>
      <c r="C53" s="60" t="s">
        <v>22</v>
      </c>
      <c r="D53" s="87" t="s">
        <v>3</v>
      </c>
      <c r="E53" s="159" t="s">
        <v>8</v>
      </c>
      <c r="F53" s="159"/>
      <c r="G53" s="159"/>
      <c r="H53" s="159" t="s">
        <v>9</v>
      </c>
      <c r="I53" s="159"/>
      <c r="J53" s="159"/>
      <c r="K53" s="159" t="s">
        <v>10</v>
      </c>
      <c r="L53" s="159"/>
      <c r="M53" s="159"/>
      <c r="N53" s="60" t="s">
        <v>11</v>
      </c>
      <c r="O53" s="60" t="s">
        <v>12</v>
      </c>
      <c r="P53" s="7"/>
      <c r="Q53" s="7"/>
      <c r="R53" s="7"/>
      <c r="S53" s="13"/>
      <c r="T53" s="13"/>
      <c r="U53" s="7"/>
      <c r="V53" s="13"/>
    </row>
    <row r="54" spans="1:22" s="48" customFormat="1" ht="15.75">
      <c r="A54" s="44"/>
      <c r="B54" s="54" t="s">
        <v>228</v>
      </c>
      <c r="C54" s="7">
        <v>1987</v>
      </c>
      <c r="D54" s="15" t="s">
        <v>287</v>
      </c>
      <c r="E54" s="7"/>
      <c r="F54" s="7"/>
      <c r="G54" s="44">
        <f>SUM(E54:F54)</f>
        <v>0</v>
      </c>
      <c r="H54" s="7"/>
      <c r="I54" s="7"/>
      <c r="J54" s="44">
        <f>SUM(H54:I54)</f>
        <v>0</v>
      </c>
      <c r="K54" s="7"/>
      <c r="L54" s="7"/>
      <c r="M54" s="44">
        <f>SUM(K54:L54)</f>
        <v>0</v>
      </c>
      <c r="N54" s="44">
        <f>G54+J54+M54</f>
        <v>0</v>
      </c>
      <c r="O54" s="6"/>
      <c r="P54" s="1"/>
      <c r="Q54" s="1"/>
      <c r="R54" s="1"/>
      <c r="S54" s="49"/>
      <c r="T54" s="49"/>
      <c r="U54" s="1"/>
      <c r="V54" s="49"/>
    </row>
    <row r="55" spans="1:22" s="48" customFormat="1" ht="15.75">
      <c r="A55" s="44"/>
      <c r="B55" s="70" t="s">
        <v>288</v>
      </c>
      <c r="C55" s="7">
        <v>1992</v>
      </c>
      <c r="D55" s="15" t="s">
        <v>287</v>
      </c>
      <c r="E55" s="7"/>
      <c r="F55" s="7"/>
      <c r="G55" s="44">
        <f aca="true" t="shared" si="9" ref="G55:G75">SUM(E55:F55)</f>
        <v>0</v>
      </c>
      <c r="H55" s="7"/>
      <c r="I55" s="7"/>
      <c r="J55" s="44">
        <f aca="true" t="shared" si="10" ref="J55:J75">SUM(H55:I55)</f>
        <v>0</v>
      </c>
      <c r="K55" s="7"/>
      <c r="L55" s="7"/>
      <c r="M55" s="44">
        <f aca="true" t="shared" si="11" ref="M55:M75">SUM(K55:L55)</f>
        <v>0</v>
      </c>
      <c r="N55" s="44">
        <f aca="true" t="shared" si="12" ref="N55:N75">G55+J55+M55</f>
        <v>0</v>
      </c>
      <c r="O55" s="6"/>
      <c r="P55" s="1"/>
      <c r="Q55" s="1"/>
      <c r="R55" s="1"/>
      <c r="S55" s="49"/>
      <c r="T55" s="49"/>
      <c r="U55" s="1"/>
      <c r="V55" s="49"/>
    </row>
    <row r="56" spans="1:22" s="48" customFormat="1" ht="15.75">
      <c r="A56" s="44"/>
      <c r="B56" s="70" t="s">
        <v>289</v>
      </c>
      <c r="C56" s="7">
        <v>1991</v>
      </c>
      <c r="D56" s="15" t="s">
        <v>287</v>
      </c>
      <c r="E56" s="7"/>
      <c r="F56" s="7"/>
      <c r="G56" s="44">
        <f t="shared" si="9"/>
        <v>0</v>
      </c>
      <c r="H56" s="7"/>
      <c r="I56" s="7"/>
      <c r="J56" s="44">
        <f t="shared" si="10"/>
        <v>0</v>
      </c>
      <c r="K56" s="7"/>
      <c r="L56" s="7"/>
      <c r="M56" s="44">
        <f t="shared" si="11"/>
        <v>0</v>
      </c>
      <c r="N56" s="44">
        <f t="shared" si="12"/>
        <v>0</v>
      </c>
      <c r="O56" s="6"/>
      <c r="P56" s="1"/>
      <c r="Q56" s="1"/>
      <c r="R56" s="1"/>
      <c r="S56" s="49"/>
      <c r="T56" s="49"/>
      <c r="U56" s="1"/>
      <c r="V56" s="49"/>
    </row>
    <row r="57" spans="1:22" ht="15.75">
      <c r="A57" s="23"/>
      <c r="B57" s="54" t="s">
        <v>266</v>
      </c>
      <c r="C57" s="7">
        <v>1987</v>
      </c>
      <c r="D57" s="15" t="s">
        <v>287</v>
      </c>
      <c r="E57" s="7"/>
      <c r="F57" s="7"/>
      <c r="G57" s="44">
        <f t="shared" si="9"/>
        <v>0</v>
      </c>
      <c r="H57" s="7"/>
      <c r="I57" s="7"/>
      <c r="J57" s="44">
        <f t="shared" si="10"/>
        <v>0</v>
      </c>
      <c r="K57" s="7"/>
      <c r="L57" s="7"/>
      <c r="M57" s="44">
        <f t="shared" si="11"/>
        <v>0</v>
      </c>
      <c r="N57" s="44">
        <f t="shared" si="12"/>
        <v>0</v>
      </c>
      <c r="P57" s="7"/>
      <c r="Q57" s="7"/>
      <c r="R57" s="7"/>
      <c r="S57" s="13"/>
      <c r="T57" s="13"/>
      <c r="U57" s="7"/>
      <c r="V57" s="13"/>
    </row>
    <row r="58" spans="1:22" ht="15.75">
      <c r="A58" s="23"/>
      <c r="B58" s="54" t="s">
        <v>227</v>
      </c>
      <c r="C58" s="7">
        <v>1987</v>
      </c>
      <c r="D58" s="15" t="s">
        <v>287</v>
      </c>
      <c r="E58" s="7"/>
      <c r="F58" s="7"/>
      <c r="G58" s="44">
        <f t="shared" si="9"/>
        <v>0</v>
      </c>
      <c r="H58" s="7"/>
      <c r="I58" s="7"/>
      <c r="J58" s="44">
        <f t="shared" si="10"/>
        <v>0</v>
      </c>
      <c r="K58" s="7"/>
      <c r="L58" s="7"/>
      <c r="M58" s="44">
        <f t="shared" si="11"/>
        <v>0</v>
      </c>
      <c r="N58" s="44">
        <f t="shared" si="12"/>
        <v>0</v>
      </c>
      <c r="P58" s="7"/>
      <c r="Q58" s="7"/>
      <c r="R58" s="7"/>
      <c r="S58" s="13"/>
      <c r="T58" s="13"/>
      <c r="U58" s="7"/>
      <c r="V58" s="13"/>
    </row>
    <row r="59" spans="1:22" ht="15.75">
      <c r="A59" s="23"/>
      <c r="B59" s="54" t="s">
        <v>292</v>
      </c>
      <c r="C59" s="7">
        <v>1991</v>
      </c>
      <c r="D59" s="15" t="s">
        <v>287</v>
      </c>
      <c r="E59" s="7"/>
      <c r="F59" s="7"/>
      <c r="G59" s="44">
        <f t="shared" si="9"/>
        <v>0</v>
      </c>
      <c r="H59" s="7"/>
      <c r="I59" s="7"/>
      <c r="J59" s="44">
        <f t="shared" si="10"/>
        <v>0</v>
      </c>
      <c r="K59" s="7"/>
      <c r="L59" s="7"/>
      <c r="M59" s="44">
        <f t="shared" si="11"/>
        <v>0</v>
      </c>
      <c r="N59" s="44">
        <f t="shared" si="12"/>
        <v>0</v>
      </c>
      <c r="P59" s="44"/>
      <c r="Q59" s="44"/>
      <c r="R59" s="49"/>
      <c r="T59" s="13"/>
      <c r="U59" s="7"/>
      <c r="V59" s="13"/>
    </row>
    <row r="60" spans="1:14" ht="15.75">
      <c r="A60" s="23"/>
      <c r="B60" s="54" t="s">
        <v>86</v>
      </c>
      <c r="C60" s="7">
        <v>1990</v>
      </c>
      <c r="D60" s="15" t="s">
        <v>145</v>
      </c>
      <c r="E60" s="7"/>
      <c r="F60" s="7"/>
      <c r="G60" s="44">
        <f t="shared" si="9"/>
        <v>0</v>
      </c>
      <c r="H60" s="7"/>
      <c r="I60" s="7"/>
      <c r="J60" s="44">
        <f t="shared" si="10"/>
        <v>0</v>
      </c>
      <c r="K60" s="7"/>
      <c r="L60" s="7"/>
      <c r="M60" s="44">
        <f t="shared" si="11"/>
        <v>0</v>
      </c>
      <c r="N60" s="44">
        <f t="shared" si="12"/>
        <v>0</v>
      </c>
    </row>
    <row r="61" spans="1:14" ht="15.75">
      <c r="A61" s="23"/>
      <c r="B61" s="54" t="s">
        <v>166</v>
      </c>
      <c r="C61" s="7">
        <v>1987</v>
      </c>
      <c r="D61" s="15" t="s">
        <v>163</v>
      </c>
      <c r="E61" s="7"/>
      <c r="F61" s="7"/>
      <c r="G61" s="44">
        <f t="shared" si="9"/>
        <v>0</v>
      </c>
      <c r="H61" s="7"/>
      <c r="I61" s="7"/>
      <c r="J61" s="44">
        <f t="shared" si="10"/>
        <v>0</v>
      </c>
      <c r="K61" s="7"/>
      <c r="L61" s="7"/>
      <c r="M61" s="44">
        <f t="shared" si="11"/>
        <v>0</v>
      </c>
      <c r="N61" s="44">
        <f t="shared" si="12"/>
        <v>0</v>
      </c>
    </row>
    <row r="62" spans="1:15" ht="15.75">
      <c r="A62" s="23"/>
      <c r="B62" s="54" t="s">
        <v>226</v>
      </c>
      <c r="C62" s="7">
        <v>1989</v>
      </c>
      <c r="D62" s="15" t="s">
        <v>290</v>
      </c>
      <c r="E62" s="7"/>
      <c r="F62" s="7"/>
      <c r="G62" s="44">
        <f t="shared" si="9"/>
        <v>0</v>
      </c>
      <c r="H62" s="7"/>
      <c r="I62" s="7"/>
      <c r="J62" s="44">
        <f t="shared" si="10"/>
        <v>0</v>
      </c>
      <c r="K62" s="7"/>
      <c r="L62" s="7"/>
      <c r="M62" s="44">
        <f t="shared" si="11"/>
        <v>0</v>
      </c>
      <c r="N62" s="44">
        <f t="shared" si="12"/>
        <v>0</v>
      </c>
      <c r="O62" s="7"/>
    </row>
    <row r="63" spans="1:22" ht="15.75">
      <c r="A63" s="23"/>
      <c r="B63" s="54" t="s">
        <v>293</v>
      </c>
      <c r="C63" s="7">
        <v>1989</v>
      </c>
      <c r="D63" s="15" t="s">
        <v>290</v>
      </c>
      <c r="E63" s="7"/>
      <c r="F63" s="7"/>
      <c r="G63" s="44">
        <f t="shared" si="9"/>
        <v>0</v>
      </c>
      <c r="H63" s="7"/>
      <c r="I63" s="7"/>
      <c r="J63" s="44">
        <f t="shared" si="10"/>
        <v>0</v>
      </c>
      <c r="K63" s="7"/>
      <c r="L63" s="7"/>
      <c r="M63" s="44">
        <f t="shared" si="11"/>
        <v>0</v>
      </c>
      <c r="N63" s="44">
        <f t="shared" si="12"/>
        <v>0</v>
      </c>
      <c r="O63" s="7"/>
      <c r="P63" s="13"/>
      <c r="T63" s="13"/>
      <c r="U63" s="7"/>
      <c r="V63" s="13"/>
    </row>
    <row r="64" spans="1:22" ht="15.75">
      <c r="A64" s="23"/>
      <c r="B64" s="54" t="s">
        <v>294</v>
      </c>
      <c r="C64" s="7">
        <v>1993</v>
      </c>
      <c r="D64" s="15" t="s">
        <v>290</v>
      </c>
      <c r="E64" s="7"/>
      <c r="F64" s="7"/>
      <c r="G64" s="44">
        <f t="shared" si="9"/>
        <v>0</v>
      </c>
      <c r="H64" s="7"/>
      <c r="I64" s="7"/>
      <c r="J64" s="44">
        <f t="shared" si="10"/>
        <v>0</v>
      </c>
      <c r="K64" s="7"/>
      <c r="L64" s="7"/>
      <c r="M64" s="44">
        <f t="shared" si="11"/>
        <v>0</v>
      </c>
      <c r="N64" s="44">
        <f t="shared" si="12"/>
        <v>0</v>
      </c>
      <c r="O64" s="7"/>
      <c r="P64" s="13"/>
      <c r="T64" s="13"/>
      <c r="U64" s="7"/>
      <c r="V64" s="13"/>
    </row>
    <row r="65" spans="1:22" ht="15.75">
      <c r="A65" s="23"/>
      <c r="B65" s="70" t="s">
        <v>395</v>
      </c>
      <c r="C65" s="7">
        <v>1993</v>
      </c>
      <c r="D65" s="70" t="s">
        <v>290</v>
      </c>
      <c r="E65" s="7"/>
      <c r="F65" s="7"/>
      <c r="G65" s="44">
        <f t="shared" si="9"/>
        <v>0</v>
      </c>
      <c r="H65" s="7"/>
      <c r="I65" s="7"/>
      <c r="J65" s="44">
        <f t="shared" si="10"/>
        <v>0</v>
      </c>
      <c r="K65" s="7"/>
      <c r="L65" s="7"/>
      <c r="M65" s="44">
        <f t="shared" si="11"/>
        <v>0</v>
      </c>
      <c r="N65" s="44">
        <f t="shared" si="12"/>
        <v>0</v>
      </c>
      <c r="O65" s="7"/>
      <c r="P65" s="13"/>
      <c r="T65" s="13"/>
      <c r="U65" s="7"/>
      <c r="V65" s="13"/>
    </row>
    <row r="66" spans="1:22" ht="15.75">
      <c r="A66" s="23"/>
      <c r="B66" s="54" t="s">
        <v>291</v>
      </c>
      <c r="C66" s="7">
        <v>1992</v>
      </c>
      <c r="D66" s="15" t="s">
        <v>290</v>
      </c>
      <c r="E66" s="7"/>
      <c r="F66" s="7"/>
      <c r="G66" s="44">
        <f t="shared" si="9"/>
        <v>0</v>
      </c>
      <c r="H66" s="7"/>
      <c r="I66" s="7"/>
      <c r="J66" s="44">
        <f t="shared" si="10"/>
        <v>0</v>
      </c>
      <c r="K66" s="7"/>
      <c r="L66" s="7"/>
      <c r="M66" s="44">
        <f t="shared" si="11"/>
        <v>0</v>
      </c>
      <c r="N66" s="44">
        <f t="shared" si="12"/>
        <v>0</v>
      </c>
      <c r="O66" s="7"/>
      <c r="P66" s="13"/>
      <c r="T66" s="13"/>
      <c r="U66" s="7"/>
      <c r="V66" s="13"/>
    </row>
    <row r="67" spans="1:22" ht="15.75">
      <c r="A67" s="23"/>
      <c r="B67" s="54" t="s">
        <v>346</v>
      </c>
      <c r="C67" s="7">
        <v>1989</v>
      </c>
      <c r="D67" s="15" t="s">
        <v>54</v>
      </c>
      <c r="E67" s="7"/>
      <c r="F67" s="7"/>
      <c r="G67" s="44">
        <f t="shared" si="9"/>
        <v>0</v>
      </c>
      <c r="H67" s="7"/>
      <c r="I67" s="7"/>
      <c r="J67" s="44">
        <f t="shared" si="10"/>
        <v>0</v>
      </c>
      <c r="K67" s="7"/>
      <c r="L67" s="7"/>
      <c r="M67" s="44">
        <f t="shared" si="11"/>
        <v>0</v>
      </c>
      <c r="N67" s="44">
        <f t="shared" si="12"/>
        <v>0</v>
      </c>
      <c r="O67" s="7"/>
      <c r="P67" s="13"/>
      <c r="T67" s="13"/>
      <c r="U67" s="7"/>
      <c r="V67" s="13"/>
    </row>
    <row r="68" spans="1:22" ht="15.75">
      <c r="A68" s="23"/>
      <c r="B68" s="54" t="s">
        <v>347</v>
      </c>
      <c r="C68" s="7">
        <v>1990</v>
      </c>
      <c r="D68" s="15" t="s">
        <v>54</v>
      </c>
      <c r="E68" s="7"/>
      <c r="F68" s="7"/>
      <c r="G68" s="44">
        <f t="shared" si="9"/>
        <v>0</v>
      </c>
      <c r="H68" s="7"/>
      <c r="I68" s="7"/>
      <c r="J68" s="44">
        <f t="shared" si="10"/>
        <v>0</v>
      </c>
      <c r="K68" s="7"/>
      <c r="L68" s="7"/>
      <c r="M68" s="44">
        <f t="shared" si="11"/>
        <v>0</v>
      </c>
      <c r="N68" s="44">
        <f t="shared" si="12"/>
        <v>0</v>
      </c>
      <c r="O68" s="7"/>
      <c r="P68" s="13"/>
      <c r="T68" s="13"/>
      <c r="U68" s="7"/>
      <c r="V68" s="13"/>
    </row>
    <row r="69" spans="1:15" ht="15.75">
      <c r="A69" s="23"/>
      <c r="B69" s="54" t="s">
        <v>162</v>
      </c>
      <c r="C69" s="7">
        <v>1990</v>
      </c>
      <c r="D69" s="15" t="s">
        <v>69</v>
      </c>
      <c r="E69" s="7"/>
      <c r="F69" s="7"/>
      <c r="G69" s="44">
        <f t="shared" si="9"/>
        <v>0</v>
      </c>
      <c r="H69" s="7"/>
      <c r="I69" s="7"/>
      <c r="J69" s="44">
        <f t="shared" si="10"/>
        <v>0</v>
      </c>
      <c r="K69" s="7"/>
      <c r="L69" s="7"/>
      <c r="M69" s="44">
        <f t="shared" si="11"/>
        <v>0</v>
      </c>
      <c r="N69" s="44">
        <f t="shared" si="12"/>
        <v>0</v>
      </c>
      <c r="O69" s="16"/>
    </row>
    <row r="70" spans="1:15" ht="15.75">
      <c r="A70" s="23"/>
      <c r="B70" s="54" t="s">
        <v>335</v>
      </c>
      <c r="C70" s="7">
        <v>1992</v>
      </c>
      <c r="D70" s="15" t="s">
        <v>69</v>
      </c>
      <c r="E70" s="7"/>
      <c r="F70" s="7"/>
      <c r="G70" s="44">
        <f t="shared" si="9"/>
        <v>0</v>
      </c>
      <c r="H70" s="7"/>
      <c r="I70" s="7"/>
      <c r="J70" s="44">
        <f t="shared" si="10"/>
        <v>0</v>
      </c>
      <c r="K70" s="7"/>
      <c r="L70" s="7"/>
      <c r="M70" s="44">
        <f t="shared" si="11"/>
        <v>0</v>
      </c>
      <c r="N70" s="44">
        <f t="shared" si="12"/>
        <v>0</v>
      </c>
      <c r="O70" s="16"/>
    </row>
    <row r="71" spans="1:22" ht="15.75">
      <c r="A71" s="23"/>
      <c r="B71" s="54" t="s">
        <v>362</v>
      </c>
      <c r="C71" s="7">
        <v>1993</v>
      </c>
      <c r="D71" s="15" t="s">
        <v>114</v>
      </c>
      <c r="E71" s="7"/>
      <c r="F71" s="7"/>
      <c r="G71" s="44">
        <f t="shared" si="9"/>
        <v>0</v>
      </c>
      <c r="H71" s="7"/>
      <c r="I71" s="7"/>
      <c r="J71" s="44">
        <f t="shared" si="10"/>
        <v>0</v>
      </c>
      <c r="K71" s="7"/>
      <c r="L71" s="7"/>
      <c r="M71" s="44">
        <f t="shared" si="11"/>
        <v>0</v>
      </c>
      <c r="N71" s="44">
        <f t="shared" si="12"/>
        <v>0</v>
      </c>
      <c r="O71" s="7"/>
      <c r="P71" s="13"/>
      <c r="T71" s="13"/>
      <c r="U71" s="7"/>
      <c r="V71" s="13"/>
    </row>
    <row r="72" spans="1:22" ht="15.75">
      <c r="A72" s="23"/>
      <c r="B72" s="54" t="s">
        <v>243</v>
      </c>
      <c r="C72" s="7">
        <v>1992</v>
      </c>
      <c r="D72" s="15" t="s">
        <v>83</v>
      </c>
      <c r="E72" s="7"/>
      <c r="F72" s="7"/>
      <c r="G72" s="44">
        <f t="shared" si="9"/>
        <v>0</v>
      </c>
      <c r="H72" s="7"/>
      <c r="I72" s="7"/>
      <c r="J72" s="44">
        <f t="shared" si="10"/>
        <v>0</v>
      </c>
      <c r="K72" s="7"/>
      <c r="L72" s="7"/>
      <c r="M72" s="44">
        <f t="shared" si="11"/>
        <v>0</v>
      </c>
      <c r="N72" s="44">
        <f t="shared" si="12"/>
        <v>0</v>
      </c>
      <c r="O72" s="7"/>
      <c r="P72" s="13"/>
      <c r="T72" s="13"/>
      <c r="U72" s="7"/>
      <c r="V72" s="13"/>
    </row>
    <row r="73" spans="1:22" ht="15.75">
      <c r="A73" s="23"/>
      <c r="B73" s="54" t="s">
        <v>361</v>
      </c>
      <c r="C73" s="7">
        <v>1992</v>
      </c>
      <c r="D73" s="15" t="s">
        <v>83</v>
      </c>
      <c r="E73" s="7"/>
      <c r="F73" s="7"/>
      <c r="G73" s="44">
        <f t="shared" si="9"/>
        <v>0</v>
      </c>
      <c r="H73" s="7"/>
      <c r="I73" s="7"/>
      <c r="J73" s="44">
        <f t="shared" si="10"/>
        <v>0</v>
      </c>
      <c r="K73" s="7"/>
      <c r="L73" s="7"/>
      <c r="M73" s="44">
        <f t="shared" si="11"/>
        <v>0</v>
      </c>
      <c r="N73" s="44">
        <f t="shared" si="12"/>
        <v>0</v>
      </c>
      <c r="O73" s="7"/>
      <c r="P73" s="13"/>
      <c r="T73" s="13"/>
      <c r="U73" s="7"/>
      <c r="V73" s="13"/>
    </row>
    <row r="74" spans="1:22" ht="15.75">
      <c r="A74" s="23"/>
      <c r="B74" s="54" t="s">
        <v>252</v>
      </c>
      <c r="C74" s="7">
        <v>1989</v>
      </c>
      <c r="D74" s="15" t="s">
        <v>26</v>
      </c>
      <c r="E74" s="7"/>
      <c r="F74" s="7"/>
      <c r="G74" s="44">
        <f t="shared" si="9"/>
        <v>0</v>
      </c>
      <c r="H74" s="7"/>
      <c r="I74" s="7"/>
      <c r="J74" s="44">
        <f t="shared" si="10"/>
        <v>0</v>
      </c>
      <c r="K74" s="7"/>
      <c r="L74" s="7"/>
      <c r="M74" s="44">
        <f t="shared" si="11"/>
        <v>0</v>
      </c>
      <c r="N74" s="44">
        <f t="shared" si="12"/>
        <v>0</v>
      </c>
      <c r="O74" s="7"/>
      <c r="P74" s="13"/>
      <c r="T74" s="13"/>
      <c r="U74" s="7"/>
      <c r="V74" s="13"/>
    </row>
    <row r="75" spans="1:22" ht="15.75">
      <c r="A75" s="23"/>
      <c r="B75" s="54" t="s">
        <v>296</v>
      </c>
      <c r="C75" s="7">
        <v>1992</v>
      </c>
      <c r="D75" s="15" t="s">
        <v>295</v>
      </c>
      <c r="E75" s="7"/>
      <c r="F75" s="7"/>
      <c r="G75" s="44">
        <f t="shared" si="9"/>
        <v>0</v>
      </c>
      <c r="H75" s="7"/>
      <c r="I75" s="7"/>
      <c r="J75" s="44">
        <f t="shared" si="10"/>
        <v>0</v>
      </c>
      <c r="K75" s="7"/>
      <c r="L75" s="7"/>
      <c r="M75" s="44">
        <f t="shared" si="11"/>
        <v>0</v>
      </c>
      <c r="N75" s="44">
        <f t="shared" si="12"/>
        <v>0</v>
      </c>
      <c r="O75" s="7"/>
      <c r="P75" s="13"/>
      <c r="T75" s="13"/>
      <c r="U75" s="7"/>
      <c r="V75" s="13"/>
    </row>
    <row r="76" spans="1:17" ht="15.75">
      <c r="A76" s="153" t="s">
        <v>107</v>
      </c>
      <c r="B76" s="153"/>
      <c r="C76" s="153"/>
      <c r="D76" s="153"/>
      <c r="E76" s="153"/>
      <c r="F76" s="153"/>
      <c r="G76" s="153"/>
      <c r="H76" s="7"/>
      <c r="J76" s="3"/>
      <c r="M76" s="1"/>
      <c r="N76" s="1"/>
      <c r="O76" s="7"/>
      <c r="P76" s="7"/>
      <c r="Q76" s="7"/>
    </row>
    <row r="77" spans="1:17" ht="15.75">
      <c r="A77" s="7"/>
      <c r="B77" s="13"/>
      <c r="C77" s="7"/>
      <c r="D77" s="13"/>
      <c r="E77" s="7"/>
      <c r="F77" s="7"/>
      <c r="G77" s="1"/>
      <c r="H77" s="7"/>
      <c r="I77" s="7"/>
      <c r="J77" s="1"/>
      <c r="K77" s="7"/>
      <c r="L77" s="7"/>
      <c r="M77" s="1"/>
      <c r="N77" s="1"/>
      <c r="O77" s="7"/>
      <c r="P77" s="7"/>
      <c r="Q77" s="7"/>
    </row>
    <row r="78" spans="1:16" ht="15.75">
      <c r="A78" s="60" t="s">
        <v>0</v>
      </c>
      <c r="B78" s="60" t="s">
        <v>1</v>
      </c>
      <c r="C78" s="60" t="s">
        <v>22</v>
      </c>
      <c r="D78" s="87" t="s">
        <v>3</v>
      </c>
      <c r="E78" s="159" t="s">
        <v>8</v>
      </c>
      <c r="F78" s="159"/>
      <c r="G78" s="159"/>
      <c r="H78" s="159" t="s">
        <v>9</v>
      </c>
      <c r="I78" s="159"/>
      <c r="J78" s="159"/>
      <c r="K78" s="159" t="s">
        <v>10</v>
      </c>
      <c r="L78" s="159"/>
      <c r="M78" s="159"/>
      <c r="N78" s="60" t="s">
        <v>11</v>
      </c>
      <c r="O78" s="60" t="s">
        <v>12</v>
      </c>
      <c r="P78" s="60"/>
    </row>
    <row r="79" spans="1:15" s="48" customFormat="1" ht="15.75">
      <c r="A79" s="44"/>
      <c r="C79" s="3"/>
      <c r="E79" s="1"/>
      <c r="F79" s="1"/>
      <c r="G79" s="44"/>
      <c r="H79" s="1"/>
      <c r="I79" s="1"/>
      <c r="J79" s="44"/>
      <c r="K79" s="1"/>
      <c r="L79" s="1"/>
      <c r="M79" s="44"/>
      <c r="N79" s="44"/>
      <c r="O79" s="3"/>
    </row>
    <row r="80" spans="1:15" s="48" customFormat="1" ht="15.75">
      <c r="A80" s="44"/>
      <c r="B80" s="22"/>
      <c r="C80" s="3"/>
      <c r="E80" s="1"/>
      <c r="F80" s="1"/>
      <c r="G80" s="44"/>
      <c r="H80" s="1"/>
      <c r="I80" s="1"/>
      <c r="J80" s="44"/>
      <c r="K80" s="1"/>
      <c r="L80" s="1"/>
      <c r="M80" s="44"/>
      <c r="N80" s="44"/>
      <c r="O80" s="3"/>
    </row>
    <row r="81" spans="1:15" s="48" customFormat="1" ht="15.75">
      <c r="A81" s="44"/>
      <c r="B81" s="22"/>
      <c r="C81" s="3"/>
      <c r="E81" s="1"/>
      <c r="F81" s="1"/>
      <c r="G81" s="44"/>
      <c r="H81" s="1"/>
      <c r="I81" s="1"/>
      <c r="J81" s="44"/>
      <c r="K81" s="1"/>
      <c r="L81" s="1"/>
      <c r="M81" s="44"/>
      <c r="N81" s="44"/>
      <c r="O81" s="88"/>
    </row>
    <row r="82" spans="1:15" ht="15.75">
      <c r="A82" s="23"/>
      <c r="B82" s="8"/>
      <c r="E82" s="7"/>
      <c r="F82" s="7"/>
      <c r="G82" s="44"/>
      <c r="H82" s="7"/>
      <c r="I82" s="7"/>
      <c r="J82" s="44"/>
      <c r="K82" s="7"/>
      <c r="L82" s="7"/>
      <c r="M82" s="44"/>
      <c r="N82" s="44"/>
      <c r="O82" s="89"/>
    </row>
    <row r="83" spans="1:15" ht="15.75">
      <c r="A83" s="23"/>
      <c r="B83" s="8"/>
      <c r="E83" s="7"/>
      <c r="F83" s="7"/>
      <c r="G83" s="44"/>
      <c r="H83" s="7"/>
      <c r="I83" s="7"/>
      <c r="J83" s="44"/>
      <c r="K83" s="7"/>
      <c r="L83" s="7"/>
      <c r="M83" s="44"/>
      <c r="N83" s="44"/>
      <c r="O83" s="89"/>
    </row>
    <row r="84" spans="1:15" ht="15.75">
      <c r="A84" s="23"/>
      <c r="B84" s="74"/>
      <c r="C84" s="7"/>
      <c r="D84" s="13"/>
      <c r="E84" s="7"/>
      <c r="F84" s="7"/>
      <c r="G84" s="44"/>
      <c r="H84" s="7"/>
      <c r="I84" s="7"/>
      <c r="J84" s="44"/>
      <c r="K84" s="7"/>
      <c r="L84" s="7"/>
      <c r="M84" s="44"/>
      <c r="N84" s="44"/>
      <c r="O84" s="89"/>
    </row>
    <row r="85" spans="1:15" ht="15.75">
      <c r="A85" s="23"/>
      <c r="B85" s="8"/>
      <c r="E85" s="7"/>
      <c r="F85" s="7"/>
      <c r="G85" s="44"/>
      <c r="H85" s="7"/>
      <c r="I85" s="7"/>
      <c r="J85" s="44"/>
      <c r="K85" s="7"/>
      <c r="L85" s="7"/>
      <c r="M85" s="44"/>
      <c r="N85" s="44"/>
      <c r="O85" s="89"/>
    </row>
    <row r="86" spans="1:15" ht="15.75">
      <c r="A86" s="23"/>
      <c r="B86" s="8"/>
      <c r="E86" s="23"/>
      <c r="F86" s="23"/>
      <c r="G86" s="44"/>
      <c r="H86" s="23"/>
      <c r="I86" s="23"/>
      <c r="J86" s="44"/>
      <c r="K86" s="23"/>
      <c r="L86" s="23"/>
      <c r="M86" s="44"/>
      <c r="N86" s="44"/>
      <c r="O86" s="89"/>
    </row>
    <row r="87" spans="1:15" ht="15.75">
      <c r="A87" s="23"/>
      <c r="B87" s="8"/>
      <c r="E87" s="7"/>
      <c r="F87" s="7"/>
      <c r="G87" s="44"/>
      <c r="H87" s="7"/>
      <c r="I87" s="7"/>
      <c r="J87" s="44"/>
      <c r="K87" s="7"/>
      <c r="L87" s="7"/>
      <c r="M87" s="44"/>
      <c r="N87" s="44"/>
      <c r="O87" s="23"/>
    </row>
    <row r="88" spans="1:15" ht="15.75">
      <c r="A88" s="23"/>
      <c r="B88" s="8"/>
      <c r="E88" s="7"/>
      <c r="F88" s="7"/>
      <c r="G88" s="44"/>
      <c r="H88" s="7"/>
      <c r="I88" s="7"/>
      <c r="J88" s="44"/>
      <c r="K88" s="7"/>
      <c r="L88" s="7"/>
      <c r="M88" s="44"/>
      <c r="N88" s="44"/>
      <c r="O88" s="23"/>
    </row>
    <row r="89" spans="1:15" ht="15.75">
      <c r="A89" s="23"/>
      <c r="B89" s="8"/>
      <c r="E89" s="7"/>
      <c r="F89" s="7"/>
      <c r="G89" s="44"/>
      <c r="H89" s="7"/>
      <c r="I89" s="7"/>
      <c r="J89" s="44"/>
      <c r="K89" s="7"/>
      <c r="L89" s="7"/>
      <c r="M89" s="44"/>
      <c r="N89" s="44"/>
      <c r="O89" s="23"/>
    </row>
    <row r="90" spans="1:15" ht="15.75">
      <c r="A90" s="23"/>
      <c r="B90" s="8"/>
      <c r="E90" s="7"/>
      <c r="F90" s="7"/>
      <c r="G90" s="44"/>
      <c r="H90" s="7"/>
      <c r="I90" s="7"/>
      <c r="J90" s="44"/>
      <c r="K90" s="7"/>
      <c r="L90" s="7"/>
      <c r="M90" s="44"/>
      <c r="N90" s="44"/>
      <c r="O90" s="23"/>
    </row>
    <row r="91" spans="1:17" ht="15.75">
      <c r="A91" s="23"/>
      <c r="B91" s="8"/>
      <c r="E91" s="7"/>
      <c r="F91" s="7"/>
      <c r="G91" s="44"/>
      <c r="H91" s="7"/>
      <c r="I91" s="7"/>
      <c r="J91" s="44"/>
      <c r="K91" s="7"/>
      <c r="L91" s="7"/>
      <c r="M91" s="44"/>
      <c r="N91" s="44"/>
      <c r="O91" s="23"/>
      <c r="Q91" s="23"/>
    </row>
    <row r="92" spans="1:17" ht="15.75">
      <c r="A92" s="23"/>
      <c r="B92" s="8"/>
      <c r="E92" s="7"/>
      <c r="F92" s="7"/>
      <c r="G92" s="44"/>
      <c r="H92" s="7"/>
      <c r="I92" s="7"/>
      <c r="J92" s="44"/>
      <c r="K92" s="7"/>
      <c r="L92" s="7"/>
      <c r="M92" s="44"/>
      <c r="N92" s="44"/>
      <c r="O92" s="23"/>
      <c r="Q92" s="6"/>
    </row>
    <row r="93" spans="1:17" ht="15.75">
      <c r="A93" s="23"/>
      <c r="B93" s="8"/>
      <c r="E93" s="7"/>
      <c r="F93" s="7"/>
      <c r="G93" s="44"/>
      <c r="H93" s="7"/>
      <c r="I93" s="7"/>
      <c r="J93" s="44"/>
      <c r="K93" s="7"/>
      <c r="L93" s="7"/>
      <c r="M93" s="44"/>
      <c r="N93" s="44"/>
      <c r="O93" s="23"/>
      <c r="P93" s="23"/>
      <c r="Q93" s="13"/>
    </row>
    <row r="94" spans="1:17" ht="15.75">
      <c r="A94" s="23"/>
      <c r="B94" s="8"/>
      <c r="E94" s="7"/>
      <c r="F94" s="7"/>
      <c r="G94" s="44"/>
      <c r="H94" s="7"/>
      <c r="I94" s="7"/>
      <c r="J94" s="44"/>
      <c r="K94" s="7"/>
      <c r="L94" s="7"/>
      <c r="M94" s="44"/>
      <c r="N94" s="44"/>
      <c r="O94" s="23"/>
      <c r="P94" s="23"/>
      <c r="Q94" s="13"/>
    </row>
    <row r="95" spans="1:17" ht="15.75">
      <c r="A95" s="23"/>
      <c r="B95" s="8"/>
      <c r="E95" s="7"/>
      <c r="F95" s="7"/>
      <c r="G95" s="44"/>
      <c r="H95" s="7"/>
      <c r="I95" s="7"/>
      <c r="J95" s="44"/>
      <c r="K95" s="7"/>
      <c r="L95" s="7"/>
      <c r="M95" s="44"/>
      <c r="N95" s="44"/>
      <c r="O95" s="23"/>
      <c r="P95" s="23"/>
      <c r="Q95" s="13"/>
    </row>
    <row r="96" spans="1:17" ht="15.75">
      <c r="A96" s="23"/>
      <c r="B96" s="54"/>
      <c r="C96" s="7"/>
      <c r="E96" s="23"/>
      <c r="F96" s="23"/>
      <c r="G96" s="44"/>
      <c r="H96" s="74"/>
      <c r="I96" s="23"/>
      <c r="J96" s="44"/>
      <c r="K96" s="23"/>
      <c r="L96" s="23"/>
      <c r="M96" s="44"/>
      <c r="N96" s="44"/>
      <c r="O96" s="23"/>
      <c r="P96" s="23"/>
      <c r="Q96" s="13"/>
    </row>
  </sheetData>
  <mergeCells count="18">
    <mergeCell ref="A48:O48"/>
    <mergeCell ref="A1:Q1"/>
    <mergeCell ref="K7:M7"/>
    <mergeCell ref="H7:J7"/>
    <mergeCell ref="E7:G7"/>
    <mergeCell ref="A2:B2"/>
    <mergeCell ref="N2:Q2"/>
    <mergeCell ref="A5:G5"/>
    <mergeCell ref="E78:G78"/>
    <mergeCell ref="H78:J78"/>
    <mergeCell ref="K78:M78"/>
    <mergeCell ref="A76:G76"/>
    <mergeCell ref="E53:G53"/>
    <mergeCell ref="H53:J53"/>
    <mergeCell ref="K53:M53"/>
    <mergeCell ref="A49:B49"/>
    <mergeCell ref="L49:O49"/>
    <mergeCell ref="A51:D51"/>
  </mergeCells>
  <conditionalFormatting sqref="K92:K96 L87:L96 E8:F47 H87:I96 K45:L47 H45:I47 K87:K90 E86:F96 E54:F75">
    <cfRule type="cellIs" priority="1" dxfId="0" operator="equal" stopIfTrue="1">
      <formula>100</formula>
    </cfRule>
  </conditionalFormatting>
  <printOptions horizontalCentered="1" verticalCentered="1"/>
  <pageMargins left="0.2362204724409449" right="0.2362204724409449" top="0.15748031496062992" bottom="0.2362204724409449" header="0.15748031496062992" footer="0.2362204724409449"/>
  <pageSetup horizontalDpi="600" verticalDpi="600" orientation="landscape" paperSize="9" scale="71" r:id="rId1"/>
  <rowBreaks count="1" manualBreakCount="1">
    <brk id="4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54" sqref="A54:H55"/>
    </sheetView>
  </sheetViews>
  <sheetFormatPr defaultColWidth="9.140625" defaultRowHeight="12.75"/>
  <cols>
    <col min="1" max="1" width="6.8515625" style="6" bestFit="1" customWidth="1"/>
    <col min="2" max="2" width="9.28125" style="16" bestFit="1" customWidth="1"/>
    <col min="3" max="3" width="19.140625" style="16" bestFit="1" customWidth="1"/>
    <col min="4" max="4" width="6.421875" style="16" bestFit="1" customWidth="1"/>
    <col min="5" max="5" width="18.28125" style="16" customWidth="1"/>
    <col min="6" max="6" width="5.8515625" style="16" bestFit="1" customWidth="1"/>
    <col min="7" max="7" width="4.140625" style="16" bestFit="1" customWidth="1"/>
    <col min="8" max="8" width="5.28125" style="48" bestFit="1" customWidth="1"/>
    <col min="9" max="9" width="4.140625" style="16" bestFit="1" customWidth="1"/>
    <col min="10" max="10" width="5.140625" style="16" bestFit="1" customWidth="1"/>
    <col min="11" max="11" width="5.28125" style="48" bestFit="1" customWidth="1"/>
    <col min="12" max="13" width="4.140625" style="16" bestFit="1" customWidth="1"/>
    <col min="14" max="14" width="5.28125" style="48" bestFit="1" customWidth="1"/>
    <col min="15" max="15" width="9.28125" style="48" bestFit="1" customWidth="1"/>
    <col min="16" max="16" width="7.00390625" style="16" bestFit="1" customWidth="1"/>
    <col min="17" max="16384" width="9.140625" style="16" customWidth="1"/>
  </cols>
  <sheetData>
    <row r="1" spans="1:16" ht="18.75">
      <c r="A1" s="136" t="s">
        <v>412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62"/>
    </row>
    <row r="2" spans="1:15" ht="15.75">
      <c r="A2" s="138" t="s">
        <v>6</v>
      </c>
      <c r="B2" s="138"/>
      <c r="C2" s="6"/>
      <c r="D2" s="5"/>
      <c r="F2" s="6"/>
      <c r="G2" s="6"/>
      <c r="H2" s="3"/>
      <c r="I2" s="6"/>
      <c r="J2" s="6"/>
      <c r="K2" s="3"/>
      <c r="L2" s="139" t="s">
        <v>413</v>
      </c>
      <c r="M2" s="139"/>
      <c r="N2" s="139"/>
      <c r="O2" s="139"/>
    </row>
    <row r="3" spans="1:12" ht="15.75">
      <c r="A3" s="7"/>
      <c r="B3" s="15"/>
      <c r="C3" s="6"/>
      <c r="D3" s="5"/>
      <c r="F3" s="6"/>
      <c r="G3" s="6"/>
      <c r="H3" s="3"/>
      <c r="I3" s="6"/>
      <c r="J3" s="6"/>
      <c r="K3" s="3"/>
      <c r="L3" s="6"/>
    </row>
    <row r="4" spans="1:16" ht="15.75">
      <c r="A4" s="141" t="s">
        <v>278</v>
      </c>
      <c r="B4" s="141"/>
      <c r="C4" s="141"/>
      <c r="D4" s="141"/>
      <c r="E4" s="141"/>
      <c r="F4" s="91"/>
      <c r="G4" s="91"/>
      <c r="H4" s="92"/>
      <c r="I4" s="91"/>
      <c r="J4" s="91"/>
      <c r="K4" s="92"/>
      <c r="L4" s="91"/>
      <c r="M4" s="91"/>
      <c r="N4" s="92"/>
      <c r="O4" s="92"/>
      <c r="P4" s="91"/>
    </row>
    <row r="5" spans="1:16" ht="15.75">
      <c r="A5" s="141"/>
      <c r="B5" s="141"/>
      <c r="C5" s="141"/>
      <c r="D5" s="141"/>
      <c r="E5" s="141"/>
      <c r="F5" s="91"/>
      <c r="G5" s="91"/>
      <c r="H5" s="92"/>
      <c r="I5" s="91"/>
      <c r="J5" s="91"/>
      <c r="K5" s="92"/>
      <c r="L5" s="91"/>
      <c r="M5" s="91"/>
      <c r="N5" s="92"/>
      <c r="O5" s="92"/>
      <c r="P5" s="91"/>
    </row>
    <row r="6" spans="1:16" ht="15.75">
      <c r="A6" s="104" t="s">
        <v>0</v>
      </c>
      <c r="B6" s="137" t="s">
        <v>1</v>
      </c>
      <c r="C6" s="137"/>
      <c r="D6" s="104" t="s">
        <v>2</v>
      </c>
      <c r="E6" s="105" t="s">
        <v>3</v>
      </c>
      <c r="F6" s="140" t="s">
        <v>118</v>
      </c>
      <c r="G6" s="140"/>
      <c r="H6" s="140"/>
      <c r="I6" s="140" t="s">
        <v>119</v>
      </c>
      <c r="J6" s="140"/>
      <c r="K6" s="140"/>
      <c r="L6" s="140" t="s">
        <v>120</v>
      </c>
      <c r="M6" s="140"/>
      <c r="N6" s="140"/>
      <c r="O6" s="106" t="s">
        <v>11</v>
      </c>
      <c r="P6" s="106"/>
    </row>
    <row r="7" spans="1:16" s="48" customFormat="1" ht="15.75">
      <c r="A7" s="92">
        <v>1</v>
      </c>
      <c r="B7" s="22" t="s">
        <v>436</v>
      </c>
      <c r="C7" s="22" t="s">
        <v>437</v>
      </c>
      <c r="D7" s="21">
        <v>1961</v>
      </c>
      <c r="E7" s="22" t="s">
        <v>26</v>
      </c>
      <c r="F7" s="6">
        <v>96</v>
      </c>
      <c r="G7" s="6">
        <v>99</v>
      </c>
      <c r="H7" s="98">
        <f aca="true" t="shared" si="0" ref="H7:H24">F7+G7</f>
        <v>195</v>
      </c>
      <c r="I7" s="99">
        <v>98</v>
      </c>
      <c r="J7" s="97">
        <v>100</v>
      </c>
      <c r="K7" s="98">
        <f aca="true" t="shared" si="1" ref="K7:K24">I7+J7</f>
        <v>198</v>
      </c>
      <c r="L7" s="99">
        <v>90</v>
      </c>
      <c r="M7" s="99">
        <v>97</v>
      </c>
      <c r="N7" s="98">
        <f aca="true" t="shared" si="2" ref="N7:N24">L7+M7</f>
        <v>187</v>
      </c>
      <c r="O7" s="98">
        <f aca="true" t="shared" si="3" ref="O7:O24">H7+K7+N7</f>
        <v>580</v>
      </c>
      <c r="P7" s="98"/>
    </row>
    <row r="8" spans="1:16" s="48" customFormat="1" ht="15.75">
      <c r="A8" s="92">
        <v>2</v>
      </c>
      <c r="B8" s="48" t="s">
        <v>325</v>
      </c>
      <c r="C8" s="48" t="s">
        <v>464</v>
      </c>
      <c r="D8" s="48">
        <v>1970</v>
      </c>
      <c r="E8" s="48" t="s">
        <v>26</v>
      </c>
      <c r="F8" s="6">
        <v>97</v>
      </c>
      <c r="G8" s="6">
        <v>98</v>
      </c>
      <c r="H8" s="98">
        <f>F8+G8</f>
        <v>195</v>
      </c>
      <c r="I8" s="99">
        <v>98</v>
      </c>
      <c r="J8" s="99">
        <v>95</v>
      </c>
      <c r="K8" s="98">
        <f>I8+J8</f>
        <v>193</v>
      </c>
      <c r="L8" s="99">
        <v>94</v>
      </c>
      <c r="M8" s="99">
        <v>96</v>
      </c>
      <c r="N8" s="98">
        <f t="shared" si="2"/>
        <v>190</v>
      </c>
      <c r="O8" s="98">
        <f t="shared" si="3"/>
        <v>578</v>
      </c>
      <c r="P8" s="98"/>
    </row>
    <row r="9" spans="1:16" s="48" customFormat="1" ht="15.75">
      <c r="A9" s="92">
        <v>3</v>
      </c>
      <c r="B9" s="22" t="s">
        <v>194</v>
      </c>
      <c r="C9" s="22" t="s">
        <v>195</v>
      </c>
      <c r="D9" s="21">
        <v>1982</v>
      </c>
      <c r="E9" s="22" t="s">
        <v>26</v>
      </c>
      <c r="F9" s="6">
        <v>95</v>
      </c>
      <c r="G9" s="6">
        <v>98</v>
      </c>
      <c r="H9" s="98">
        <f t="shared" si="0"/>
        <v>193</v>
      </c>
      <c r="I9" s="99">
        <v>99</v>
      </c>
      <c r="J9" s="99">
        <v>93</v>
      </c>
      <c r="K9" s="98">
        <f t="shared" si="1"/>
        <v>192</v>
      </c>
      <c r="L9" s="99">
        <v>96</v>
      </c>
      <c r="M9" s="99">
        <v>96</v>
      </c>
      <c r="N9" s="98">
        <f t="shared" si="2"/>
        <v>192</v>
      </c>
      <c r="O9" s="98">
        <f t="shared" si="3"/>
        <v>577</v>
      </c>
      <c r="P9" s="98"/>
    </row>
    <row r="10" spans="1:16" ht="15.75">
      <c r="A10" s="91">
        <v>4</v>
      </c>
      <c r="B10" s="101" t="s">
        <v>425</v>
      </c>
      <c r="C10" s="101" t="s">
        <v>426</v>
      </c>
      <c r="D10" s="102">
        <v>1973</v>
      </c>
      <c r="E10" s="101" t="s">
        <v>438</v>
      </c>
      <c r="F10" s="6">
        <v>91</v>
      </c>
      <c r="G10" s="6">
        <v>96</v>
      </c>
      <c r="H10" s="98">
        <f t="shared" si="0"/>
        <v>187</v>
      </c>
      <c r="I10" s="99">
        <v>94</v>
      </c>
      <c r="J10" s="99">
        <v>97</v>
      </c>
      <c r="K10" s="98">
        <f t="shared" si="1"/>
        <v>191</v>
      </c>
      <c r="L10" s="99">
        <v>96</v>
      </c>
      <c r="M10" s="99">
        <v>95</v>
      </c>
      <c r="N10" s="98">
        <f t="shared" si="2"/>
        <v>191</v>
      </c>
      <c r="O10" s="98">
        <f t="shared" si="3"/>
        <v>569</v>
      </c>
      <c r="P10" s="100"/>
    </row>
    <row r="11" spans="1:16" ht="15.75">
      <c r="A11" s="91">
        <v>5</v>
      </c>
      <c r="B11" s="8" t="s">
        <v>133</v>
      </c>
      <c r="C11" s="8" t="s">
        <v>134</v>
      </c>
      <c r="D11" s="10">
        <v>1984</v>
      </c>
      <c r="E11" s="8" t="s">
        <v>26</v>
      </c>
      <c r="F11" s="6">
        <v>95</v>
      </c>
      <c r="G11" s="16">
        <v>92</v>
      </c>
      <c r="H11" s="98">
        <f t="shared" si="0"/>
        <v>187</v>
      </c>
      <c r="I11" s="99">
        <v>96</v>
      </c>
      <c r="J11" s="99">
        <v>95</v>
      </c>
      <c r="K11" s="98">
        <f t="shared" si="1"/>
        <v>191</v>
      </c>
      <c r="L11" s="99">
        <v>96</v>
      </c>
      <c r="M11" s="99">
        <v>95</v>
      </c>
      <c r="N11" s="98">
        <f t="shared" si="2"/>
        <v>191</v>
      </c>
      <c r="O11" s="98">
        <f t="shared" si="3"/>
        <v>569</v>
      </c>
      <c r="P11" s="6"/>
    </row>
    <row r="12" spans="1:16" ht="15.75">
      <c r="A12" s="91">
        <v>6</v>
      </c>
      <c r="B12" s="8" t="s">
        <v>135</v>
      </c>
      <c r="C12" s="8" t="s">
        <v>196</v>
      </c>
      <c r="D12" s="10">
        <v>1975</v>
      </c>
      <c r="E12" s="8" t="s">
        <v>26</v>
      </c>
      <c r="F12" s="100">
        <v>88</v>
      </c>
      <c r="G12" s="100">
        <v>95</v>
      </c>
      <c r="H12" s="98">
        <f>F12+G12</f>
        <v>183</v>
      </c>
      <c r="I12" s="99">
        <v>97</v>
      </c>
      <c r="J12" s="99">
        <v>95</v>
      </c>
      <c r="K12" s="98">
        <f>I12+J12</f>
        <v>192</v>
      </c>
      <c r="L12" s="99">
        <v>97</v>
      </c>
      <c r="M12" s="99">
        <v>96</v>
      </c>
      <c r="N12" s="98">
        <f>L12+M12</f>
        <v>193</v>
      </c>
      <c r="O12" s="98">
        <f>H12+K12+N12</f>
        <v>568</v>
      </c>
      <c r="P12" s="6"/>
    </row>
    <row r="13" spans="1:16" ht="15.75">
      <c r="A13" s="91">
        <v>7</v>
      </c>
      <c r="B13" s="101" t="s">
        <v>375</v>
      </c>
      <c r="C13" s="101" t="s">
        <v>376</v>
      </c>
      <c r="D13" s="102">
        <v>1962</v>
      </c>
      <c r="E13" s="101" t="s">
        <v>256</v>
      </c>
      <c r="F13" s="6">
        <v>94</v>
      </c>
      <c r="G13" s="6">
        <v>94</v>
      </c>
      <c r="H13" s="98">
        <f t="shared" si="0"/>
        <v>188</v>
      </c>
      <c r="I13" s="99">
        <v>97</v>
      </c>
      <c r="J13" s="99">
        <v>94</v>
      </c>
      <c r="K13" s="98">
        <f t="shared" si="1"/>
        <v>191</v>
      </c>
      <c r="L13" s="99">
        <v>93</v>
      </c>
      <c r="M13" s="99">
        <v>92</v>
      </c>
      <c r="N13" s="98">
        <f t="shared" si="2"/>
        <v>185</v>
      </c>
      <c r="O13" s="98">
        <f t="shared" si="3"/>
        <v>564</v>
      </c>
      <c r="P13" s="6"/>
    </row>
    <row r="14" spans="1:16" ht="15.75">
      <c r="A14" s="91">
        <v>8</v>
      </c>
      <c r="B14" s="8" t="s">
        <v>192</v>
      </c>
      <c r="C14" s="8" t="s">
        <v>435</v>
      </c>
      <c r="D14" s="10">
        <v>1968</v>
      </c>
      <c r="E14" s="8" t="s">
        <v>26</v>
      </c>
      <c r="F14" s="6">
        <v>97</v>
      </c>
      <c r="G14" s="6">
        <v>96</v>
      </c>
      <c r="H14" s="98">
        <f>F14+G14</f>
        <v>193</v>
      </c>
      <c r="I14" s="99">
        <v>92</v>
      </c>
      <c r="J14" s="99">
        <v>97</v>
      </c>
      <c r="K14" s="98">
        <f>I14+J14</f>
        <v>189</v>
      </c>
      <c r="L14" s="99">
        <v>87</v>
      </c>
      <c r="M14" s="99">
        <v>93</v>
      </c>
      <c r="N14" s="98">
        <f>L14+M14</f>
        <v>180</v>
      </c>
      <c r="O14" s="98">
        <f>H14+K14+N14</f>
        <v>562</v>
      </c>
      <c r="P14" s="6"/>
    </row>
    <row r="15" spans="1:16" ht="15.75">
      <c r="A15" s="91">
        <v>9</v>
      </c>
      <c r="B15" s="8" t="s">
        <v>326</v>
      </c>
      <c r="C15" s="8" t="s">
        <v>327</v>
      </c>
      <c r="D15" s="10">
        <v>1966</v>
      </c>
      <c r="E15" s="8" t="s">
        <v>26</v>
      </c>
      <c r="F15" s="6">
        <v>89</v>
      </c>
      <c r="G15" s="6">
        <v>94</v>
      </c>
      <c r="H15" s="98">
        <f t="shared" si="0"/>
        <v>183</v>
      </c>
      <c r="I15" s="6">
        <v>94</v>
      </c>
      <c r="J15" s="6">
        <v>95</v>
      </c>
      <c r="K15" s="98">
        <f t="shared" si="1"/>
        <v>189</v>
      </c>
      <c r="L15" s="6">
        <v>96</v>
      </c>
      <c r="M15" s="6">
        <v>91</v>
      </c>
      <c r="N15" s="98">
        <f t="shared" si="2"/>
        <v>187</v>
      </c>
      <c r="O15" s="98">
        <f t="shared" si="3"/>
        <v>559</v>
      </c>
      <c r="P15" s="6"/>
    </row>
    <row r="16" spans="1:16" ht="15.75">
      <c r="A16" s="91">
        <v>10</v>
      </c>
      <c r="B16" s="8" t="s">
        <v>443</v>
      </c>
      <c r="C16" s="8" t="s">
        <v>444</v>
      </c>
      <c r="D16" s="10">
        <v>1974</v>
      </c>
      <c r="E16" s="8" t="s">
        <v>442</v>
      </c>
      <c r="F16" s="6">
        <v>93</v>
      </c>
      <c r="G16" s="6">
        <v>94</v>
      </c>
      <c r="H16" s="98">
        <f t="shared" si="0"/>
        <v>187</v>
      </c>
      <c r="I16" s="99">
        <v>88</v>
      </c>
      <c r="J16" s="99">
        <v>89</v>
      </c>
      <c r="K16" s="98">
        <f t="shared" si="1"/>
        <v>177</v>
      </c>
      <c r="L16" s="99">
        <v>97</v>
      </c>
      <c r="M16" s="99">
        <v>95</v>
      </c>
      <c r="N16" s="98">
        <f t="shared" si="2"/>
        <v>192</v>
      </c>
      <c r="O16" s="98">
        <f t="shared" si="3"/>
        <v>556</v>
      </c>
      <c r="P16" s="6"/>
    </row>
    <row r="17" spans="1:16" ht="15.75">
      <c r="A17" s="91">
        <v>11</v>
      </c>
      <c r="B17" s="8" t="s">
        <v>425</v>
      </c>
      <c r="C17" s="8" t="s">
        <v>447</v>
      </c>
      <c r="D17" s="10">
        <v>1972</v>
      </c>
      <c r="E17" s="8" t="s">
        <v>448</v>
      </c>
      <c r="F17" s="6">
        <v>86</v>
      </c>
      <c r="G17" s="6">
        <v>90</v>
      </c>
      <c r="H17" s="98">
        <f t="shared" si="0"/>
        <v>176</v>
      </c>
      <c r="I17" s="99">
        <v>94</v>
      </c>
      <c r="J17" s="99">
        <v>93</v>
      </c>
      <c r="K17" s="98">
        <f t="shared" si="1"/>
        <v>187</v>
      </c>
      <c r="L17" s="99">
        <v>95</v>
      </c>
      <c r="M17" s="99">
        <v>90</v>
      </c>
      <c r="N17" s="98">
        <f t="shared" si="2"/>
        <v>185</v>
      </c>
      <c r="O17" s="98">
        <f t="shared" si="3"/>
        <v>548</v>
      </c>
      <c r="P17" s="6"/>
    </row>
    <row r="18" spans="1:16" ht="15.75">
      <c r="A18" s="91">
        <v>12</v>
      </c>
      <c r="B18" s="8" t="s">
        <v>135</v>
      </c>
      <c r="C18" s="8" t="s">
        <v>121</v>
      </c>
      <c r="D18" s="10">
        <v>1955</v>
      </c>
      <c r="E18" s="8" t="s">
        <v>82</v>
      </c>
      <c r="F18" s="6">
        <v>91</v>
      </c>
      <c r="G18" s="6">
        <v>96</v>
      </c>
      <c r="H18" s="98">
        <f t="shared" si="0"/>
        <v>187</v>
      </c>
      <c r="I18" s="99">
        <v>97</v>
      </c>
      <c r="J18" s="99">
        <v>87</v>
      </c>
      <c r="K18" s="98">
        <f t="shared" si="1"/>
        <v>184</v>
      </c>
      <c r="L18" s="99">
        <v>88</v>
      </c>
      <c r="M18" s="99">
        <v>86</v>
      </c>
      <c r="N18" s="98">
        <f>L18+M18</f>
        <v>174</v>
      </c>
      <c r="O18" s="98">
        <f>H18+K18+N18</f>
        <v>545</v>
      </c>
      <c r="P18" s="6"/>
    </row>
    <row r="19" spans="1:16" ht="15.75">
      <c r="A19" s="91">
        <v>13</v>
      </c>
      <c r="B19" s="16" t="s">
        <v>192</v>
      </c>
      <c r="C19" s="16" t="s">
        <v>193</v>
      </c>
      <c r="D19" s="16">
        <v>1954</v>
      </c>
      <c r="E19" s="16" t="s">
        <v>26</v>
      </c>
      <c r="F19" s="6">
        <v>88</v>
      </c>
      <c r="G19" s="16">
        <v>89</v>
      </c>
      <c r="H19" s="98">
        <f t="shared" si="0"/>
        <v>177</v>
      </c>
      <c r="I19" s="99">
        <v>95</v>
      </c>
      <c r="J19" s="99">
        <v>93</v>
      </c>
      <c r="K19" s="98">
        <f t="shared" si="1"/>
        <v>188</v>
      </c>
      <c r="L19" s="99">
        <v>88</v>
      </c>
      <c r="M19" s="99">
        <v>90</v>
      </c>
      <c r="N19" s="98">
        <f t="shared" si="2"/>
        <v>178</v>
      </c>
      <c r="O19" s="98">
        <f t="shared" si="3"/>
        <v>543</v>
      </c>
      <c r="P19" s="6"/>
    </row>
    <row r="20" spans="1:16" ht="15.75">
      <c r="A20" s="91">
        <v>14</v>
      </c>
      <c r="B20" s="16" t="s">
        <v>130</v>
      </c>
      <c r="C20" s="16" t="s">
        <v>131</v>
      </c>
      <c r="D20" s="16">
        <v>1950</v>
      </c>
      <c r="E20" s="16" t="s">
        <v>26</v>
      </c>
      <c r="F20" s="6">
        <v>93</v>
      </c>
      <c r="G20" s="6">
        <v>94</v>
      </c>
      <c r="H20" s="98">
        <f t="shared" si="0"/>
        <v>187</v>
      </c>
      <c r="I20" s="99">
        <v>87</v>
      </c>
      <c r="J20" s="99">
        <v>90</v>
      </c>
      <c r="K20" s="98">
        <f t="shared" si="1"/>
        <v>177</v>
      </c>
      <c r="L20" s="99">
        <v>89</v>
      </c>
      <c r="M20" s="99">
        <v>82</v>
      </c>
      <c r="N20" s="98">
        <f t="shared" si="2"/>
        <v>171</v>
      </c>
      <c r="O20" s="98">
        <f t="shared" si="3"/>
        <v>535</v>
      </c>
      <c r="P20" s="6"/>
    </row>
    <row r="21" spans="1:16" ht="15.75">
      <c r="A21" s="91">
        <v>15</v>
      </c>
      <c r="B21" s="8" t="s">
        <v>328</v>
      </c>
      <c r="C21" s="8" t="s">
        <v>329</v>
      </c>
      <c r="D21" s="10">
        <v>1942</v>
      </c>
      <c r="E21" s="8" t="s">
        <v>26</v>
      </c>
      <c r="F21" s="6">
        <v>90</v>
      </c>
      <c r="G21" s="6">
        <v>91</v>
      </c>
      <c r="H21" s="98">
        <f t="shared" si="0"/>
        <v>181</v>
      </c>
      <c r="I21" s="99">
        <v>89</v>
      </c>
      <c r="J21" s="99">
        <v>92</v>
      </c>
      <c r="K21" s="98">
        <f t="shared" si="1"/>
        <v>181</v>
      </c>
      <c r="L21" s="99">
        <v>81</v>
      </c>
      <c r="M21" s="99">
        <v>90</v>
      </c>
      <c r="N21" s="98">
        <f t="shared" si="2"/>
        <v>171</v>
      </c>
      <c r="O21" s="98">
        <f t="shared" si="3"/>
        <v>533</v>
      </c>
      <c r="P21" s="6"/>
    </row>
    <row r="22" spans="1:16" ht="15.75">
      <c r="A22" s="91">
        <v>16</v>
      </c>
      <c r="B22" s="8" t="s">
        <v>445</v>
      </c>
      <c r="C22" s="8" t="s">
        <v>446</v>
      </c>
      <c r="D22" s="10">
        <v>1935</v>
      </c>
      <c r="E22" s="8" t="s">
        <v>26</v>
      </c>
      <c r="F22" s="99">
        <v>84</v>
      </c>
      <c r="G22" s="99">
        <v>90</v>
      </c>
      <c r="H22" s="98">
        <f t="shared" si="0"/>
        <v>174</v>
      </c>
      <c r="I22" s="99">
        <v>89</v>
      </c>
      <c r="J22" s="99">
        <v>87</v>
      </c>
      <c r="K22" s="98">
        <f t="shared" si="1"/>
        <v>176</v>
      </c>
      <c r="L22" s="99">
        <v>72</v>
      </c>
      <c r="M22" s="99">
        <v>85</v>
      </c>
      <c r="N22" s="98">
        <f t="shared" si="2"/>
        <v>157</v>
      </c>
      <c r="O22" s="98">
        <f t="shared" si="3"/>
        <v>507</v>
      </c>
      <c r="P22" s="6"/>
    </row>
    <row r="23" spans="1:16" ht="15.75">
      <c r="A23" s="91">
        <v>17</v>
      </c>
      <c r="B23" s="8" t="s">
        <v>429</v>
      </c>
      <c r="C23" s="8" t="s">
        <v>430</v>
      </c>
      <c r="D23" s="10">
        <v>1954</v>
      </c>
      <c r="E23" s="8" t="s">
        <v>145</v>
      </c>
      <c r="F23" s="6">
        <v>82</v>
      </c>
      <c r="G23" s="6">
        <v>88</v>
      </c>
      <c r="H23" s="98">
        <f t="shared" si="0"/>
        <v>170</v>
      </c>
      <c r="I23" s="99">
        <v>80</v>
      </c>
      <c r="J23" s="99">
        <v>78</v>
      </c>
      <c r="K23" s="98">
        <f t="shared" si="1"/>
        <v>158</v>
      </c>
      <c r="L23" s="99">
        <v>90</v>
      </c>
      <c r="M23" s="99">
        <v>79</v>
      </c>
      <c r="N23" s="98">
        <f>L23+M23</f>
        <v>169</v>
      </c>
      <c r="O23" s="98">
        <f>H23+K23+N23</f>
        <v>497</v>
      </c>
      <c r="P23" s="6"/>
    </row>
    <row r="24" spans="1:15" ht="15.75">
      <c r="A24" s="91">
        <v>18</v>
      </c>
      <c r="B24" s="101" t="s">
        <v>433</v>
      </c>
      <c r="C24" s="101" t="s">
        <v>434</v>
      </c>
      <c r="D24" s="102">
        <v>1952</v>
      </c>
      <c r="E24" s="101" t="s">
        <v>256</v>
      </c>
      <c r="F24" s="6">
        <v>95</v>
      </c>
      <c r="G24" s="6">
        <v>65</v>
      </c>
      <c r="H24" s="98">
        <f t="shared" si="0"/>
        <v>160</v>
      </c>
      <c r="I24" s="99">
        <v>66</v>
      </c>
      <c r="J24" s="99">
        <v>92</v>
      </c>
      <c r="K24" s="98">
        <f t="shared" si="1"/>
        <v>158</v>
      </c>
      <c r="L24" s="99">
        <v>81</v>
      </c>
      <c r="M24" s="99">
        <v>91</v>
      </c>
      <c r="N24" s="98">
        <f t="shared" si="2"/>
        <v>172</v>
      </c>
      <c r="O24" s="98">
        <f t="shared" si="3"/>
        <v>490</v>
      </c>
    </row>
    <row r="25" spans="1:15" ht="15.75">
      <c r="A25" s="91">
        <v>19</v>
      </c>
      <c r="B25" s="101" t="s">
        <v>354</v>
      </c>
      <c r="C25" s="101" t="s">
        <v>355</v>
      </c>
      <c r="D25" s="102">
        <v>1968</v>
      </c>
      <c r="E25" s="101" t="s">
        <v>256</v>
      </c>
      <c r="F25" s="6">
        <v>76</v>
      </c>
      <c r="G25" s="6">
        <v>82</v>
      </c>
      <c r="H25" s="98">
        <f>F25+G25</f>
        <v>158</v>
      </c>
      <c r="I25" s="99">
        <v>71</v>
      </c>
      <c r="J25" s="99">
        <v>85</v>
      </c>
      <c r="K25" s="98">
        <f>I25+J25</f>
        <v>156</v>
      </c>
      <c r="L25" s="99">
        <v>81</v>
      </c>
      <c r="M25" s="99">
        <v>76</v>
      </c>
      <c r="N25" s="98">
        <f>L25+M25</f>
        <v>157</v>
      </c>
      <c r="O25" s="98">
        <f>H25+K25+N25</f>
        <v>471</v>
      </c>
    </row>
    <row r="26" spans="1:15" ht="15.75">
      <c r="A26" s="91">
        <v>20</v>
      </c>
      <c r="B26" s="8" t="s">
        <v>127</v>
      </c>
      <c r="C26" s="8" t="s">
        <v>128</v>
      </c>
      <c r="D26" s="10">
        <v>1948</v>
      </c>
      <c r="E26" s="8" t="s">
        <v>26</v>
      </c>
      <c r="F26" s="6">
        <v>85</v>
      </c>
      <c r="G26" s="6">
        <v>91</v>
      </c>
      <c r="H26" s="98">
        <f>F26+G26</f>
        <v>176</v>
      </c>
      <c r="I26" s="99">
        <v>81</v>
      </c>
      <c r="J26" s="99">
        <v>79</v>
      </c>
      <c r="K26" s="98">
        <f>I26+J26</f>
        <v>160</v>
      </c>
      <c r="L26" s="99">
        <v>55</v>
      </c>
      <c r="M26" s="99">
        <v>63</v>
      </c>
      <c r="N26" s="98">
        <f>L26+M26</f>
        <v>118</v>
      </c>
      <c r="O26" s="98">
        <f>H26+K26+N26</f>
        <v>454</v>
      </c>
    </row>
    <row r="27" spans="1:15" ht="15.75">
      <c r="A27" s="91">
        <v>21</v>
      </c>
      <c r="B27" s="16" t="s">
        <v>117</v>
      </c>
      <c r="C27" s="16" t="s">
        <v>136</v>
      </c>
      <c r="D27" s="16">
        <v>1976</v>
      </c>
      <c r="E27" s="16" t="s">
        <v>6</v>
      </c>
      <c r="F27" s="6">
        <v>92</v>
      </c>
      <c r="G27" s="6">
        <v>98</v>
      </c>
      <c r="H27" s="98">
        <f>F27+G27</f>
        <v>190</v>
      </c>
      <c r="I27" s="99">
        <v>95</v>
      </c>
      <c r="J27" s="99">
        <v>49</v>
      </c>
      <c r="K27" s="98">
        <f>I27+J27</f>
        <v>144</v>
      </c>
      <c r="L27" s="99">
        <v>46</v>
      </c>
      <c r="M27" s="99">
        <v>62</v>
      </c>
      <c r="N27" s="98">
        <f>L27+M27</f>
        <v>108</v>
      </c>
      <c r="O27" s="98">
        <f>H27+K27+N27</f>
        <v>442</v>
      </c>
    </row>
    <row r="28" spans="1:15" ht="15.75">
      <c r="A28" s="91"/>
      <c r="F28" s="6"/>
      <c r="G28" s="6"/>
      <c r="H28" s="98"/>
      <c r="I28" s="99"/>
      <c r="J28" s="99"/>
      <c r="K28" s="98"/>
      <c r="L28" s="99"/>
      <c r="M28" s="99"/>
      <c r="N28" s="98"/>
      <c r="O28" s="98"/>
    </row>
    <row r="29" spans="1:16" ht="15.75">
      <c r="A29" s="144" t="s">
        <v>66</v>
      </c>
      <c r="B29" s="144"/>
      <c r="H29" s="9"/>
      <c r="I29" s="9"/>
      <c r="J29" s="9"/>
      <c r="K29" s="9"/>
      <c r="L29" s="9"/>
      <c r="M29" s="100"/>
      <c r="N29" s="98"/>
      <c r="O29" s="98"/>
      <c r="P29" s="100"/>
    </row>
    <row r="30" spans="1:16" ht="15.75">
      <c r="A30" s="13"/>
      <c r="B30" s="68"/>
      <c r="E30" s="145" t="s">
        <v>67</v>
      </c>
      <c r="F30" s="145"/>
      <c r="G30" s="145"/>
      <c r="H30" s="145"/>
      <c r="I30" s="19"/>
      <c r="J30" s="19"/>
      <c r="K30" s="19"/>
      <c r="L30" s="19"/>
      <c r="M30" s="91"/>
      <c r="N30" s="98"/>
      <c r="O30" s="98"/>
      <c r="P30" s="100"/>
    </row>
    <row r="31" spans="1:16" ht="15.75">
      <c r="A31" s="13"/>
      <c r="B31" s="68"/>
      <c r="E31" s="6"/>
      <c r="F31" s="6"/>
      <c r="G31" s="6"/>
      <c r="H31" s="6"/>
      <c r="I31" s="19"/>
      <c r="J31" s="19"/>
      <c r="K31" s="19"/>
      <c r="L31" s="19"/>
      <c r="M31" s="91"/>
      <c r="N31" s="98"/>
      <c r="O31" s="98"/>
      <c r="P31" s="100"/>
    </row>
    <row r="32" spans="1:16" ht="15.75">
      <c r="A32" s="13"/>
      <c r="B32" s="68"/>
      <c r="E32" s="6"/>
      <c r="F32" s="6"/>
      <c r="G32" s="6"/>
      <c r="H32" s="6"/>
      <c r="I32" s="19"/>
      <c r="J32" s="19"/>
      <c r="K32" s="19"/>
      <c r="L32" s="19"/>
      <c r="M32" s="91"/>
      <c r="N32" s="98"/>
      <c r="O32" s="98"/>
      <c r="P32" s="100"/>
    </row>
    <row r="33" spans="1:16" ht="15.75">
      <c r="A33" s="13"/>
      <c r="B33" s="68"/>
      <c r="E33" s="6"/>
      <c r="F33" s="6"/>
      <c r="G33" s="6"/>
      <c r="H33" s="6"/>
      <c r="I33" s="19"/>
      <c r="J33" s="19"/>
      <c r="K33" s="19"/>
      <c r="L33" s="19"/>
      <c r="M33" s="91"/>
      <c r="N33" s="98"/>
      <c r="O33" s="98"/>
      <c r="P33" s="100"/>
    </row>
    <row r="34" spans="1:16" ht="15.75">
      <c r="A34" s="13"/>
      <c r="B34" s="68"/>
      <c r="E34" s="6"/>
      <c r="F34" s="6"/>
      <c r="G34" s="6"/>
      <c r="H34" s="6"/>
      <c r="I34" s="19"/>
      <c r="J34" s="19"/>
      <c r="K34" s="19"/>
      <c r="L34" s="19"/>
      <c r="M34" s="91"/>
      <c r="N34" s="98"/>
      <c r="O34" s="98"/>
      <c r="P34" s="100"/>
    </row>
    <row r="35" spans="1:16" ht="15.75">
      <c r="A35" s="13"/>
      <c r="B35" s="68"/>
      <c r="E35" s="6"/>
      <c r="F35" s="6"/>
      <c r="G35" s="6"/>
      <c r="H35" s="6"/>
      <c r="I35" s="19"/>
      <c r="J35" s="19"/>
      <c r="K35" s="19"/>
      <c r="L35" s="19"/>
      <c r="M35" s="91"/>
      <c r="N35" s="98"/>
      <c r="O35" s="98"/>
      <c r="P35" s="100"/>
    </row>
    <row r="36" spans="1:16" ht="18.75">
      <c r="A36" s="136" t="s">
        <v>412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62"/>
    </row>
    <row r="37" spans="1:15" ht="15.75">
      <c r="A37" s="138" t="s">
        <v>6</v>
      </c>
      <c r="B37" s="138"/>
      <c r="C37" s="6"/>
      <c r="D37" s="5"/>
      <c r="F37" s="6"/>
      <c r="G37" s="6"/>
      <c r="H37" s="3"/>
      <c r="I37" s="6"/>
      <c r="J37" s="6"/>
      <c r="K37" s="3"/>
      <c r="L37" s="139" t="s">
        <v>414</v>
      </c>
      <c r="M37" s="139"/>
      <c r="N37" s="139"/>
      <c r="O37" s="139"/>
    </row>
    <row r="38" spans="1:12" ht="15.75">
      <c r="A38" s="7"/>
      <c r="B38" s="15"/>
      <c r="C38" s="6"/>
      <c r="D38" s="5"/>
      <c r="F38" s="6"/>
      <c r="G38" s="6"/>
      <c r="H38" s="3"/>
      <c r="I38" s="6"/>
      <c r="J38" s="6"/>
      <c r="K38" s="3"/>
      <c r="L38" s="6"/>
    </row>
    <row r="39" s="48" customFormat="1" ht="15.75"/>
    <row r="40" spans="1:16" ht="15.75">
      <c r="A40" s="141" t="s">
        <v>277</v>
      </c>
      <c r="B40" s="141"/>
      <c r="C40" s="141"/>
      <c r="D40" s="141"/>
      <c r="E40" s="141"/>
      <c r="F40" s="91"/>
      <c r="G40" s="91"/>
      <c r="H40" s="92"/>
      <c r="I40" s="91"/>
      <c r="J40" s="91"/>
      <c r="K40" s="92"/>
      <c r="L40" s="91"/>
      <c r="M40" s="91"/>
      <c r="N40" s="92"/>
      <c r="O40" s="92"/>
      <c r="P40" s="91"/>
    </row>
    <row r="41" spans="1:16" ht="15.75">
      <c r="A41" s="141"/>
      <c r="B41" s="141"/>
      <c r="C41" s="141"/>
      <c r="D41" s="141"/>
      <c r="E41" s="141"/>
      <c r="F41" s="91"/>
      <c r="G41" s="91"/>
      <c r="H41" s="92"/>
      <c r="I41" s="91"/>
      <c r="J41" s="91"/>
      <c r="K41" s="92"/>
      <c r="L41" s="91"/>
      <c r="M41" s="91"/>
      <c r="N41" s="92"/>
      <c r="O41" s="92"/>
      <c r="P41" s="91"/>
    </row>
    <row r="42" spans="1:16" ht="15.75">
      <c r="A42" s="93" t="s">
        <v>0</v>
      </c>
      <c r="B42" s="143" t="s">
        <v>1</v>
      </c>
      <c r="C42" s="143"/>
      <c r="D42" s="93" t="s">
        <v>2</v>
      </c>
      <c r="E42" s="94" t="s">
        <v>3</v>
      </c>
      <c r="F42" s="142" t="s">
        <v>118</v>
      </c>
      <c r="G42" s="142"/>
      <c r="H42" s="142"/>
      <c r="I42" s="142" t="s">
        <v>119</v>
      </c>
      <c r="J42" s="142"/>
      <c r="K42" s="142"/>
      <c r="L42" s="142" t="s">
        <v>120</v>
      </c>
      <c r="M42" s="142"/>
      <c r="N42" s="142"/>
      <c r="O42" s="95" t="s">
        <v>11</v>
      </c>
      <c r="P42" s="95"/>
    </row>
    <row r="43" spans="1:16" s="48" customFormat="1" ht="15.75">
      <c r="A43" s="96">
        <v>1</v>
      </c>
      <c r="B43" s="119" t="s">
        <v>591</v>
      </c>
      <c r="C43" s="48" t="s">
        <v>592</v>
      </c>
      <c r="D43" s="1">
        <v>1977</v>
      </c>
      <c r="E43" s="49" t="s">
        <v>590</v>
      </c>
      <c r="F43" s="6">
        <v>92</v>
      </c>
      <c r="G43" s="6">
        <v>98</v>
      </c>
      <c r="H43" s="98">
        <f aca="true" t="shared" si="4" ref="H43:H52">F43+G43</f>
        <v>190</v>
      </c>
      <c r="I43" s="99">
        <v>99</v>
      </c>
      <c r="J43" s="99">
        <v>96</v>
      </c>
      <c r="K43" s="98">
        <f aca="true" t="shared" si="5" ref="K43:K52">I43+J43</f>
        <v>195</v>
      </c>
      <c r="L43" s="99">
        <v>96</v>
      </c>
      <c r="M43" s="99">
        <v>90</v>
      </c>
      <c r="N43" s="98">
        <f aca="true" t="shared" si="6" ref="N43:N52">L43+M43</f>
        <v>186</v>
      </c>
      <c r="O43" s="98">
        <f aca="true" t="shared" si="7" ref="O43:O52">H43+K43+N43</f>
        <v>571</v>
      </c>
      <c r="P43" s="3"/>
    </row>
    <row r="44" spans="1:16" s="48" customFormat="1" ht="15.75">
      <c r="A44" s="96">
        <v>2</v>
      </c>
      <c r="B44" s="117" t="s">
        <v>122</v>
      </c>
      <c r="C44" s="117" t="s">
        <v>123</v>
      </c>
      <c r="D44" s="96">
        <v>1975</v>
      </c>
      <c r="E44" s="117" t="s">
        <v>126</v>
      </c>
      <c r="F44" s="99">
        <v>93</v>
      </c>
      <c r="G44" s="99">
        <v>94</v>
      </c>
      <c r="H44" s="98">
        <f t="shared" si="4"/>
        <v>187</v>
      </c>
      <c r="I44" s="99">
        <v>96</v>
      </c>
      <c r="J44" s="99">
        <v>98</v>
      </c>
      <c r="K44" s="98">
        <f t="shared" si="5"/>
        <v>194</v>
      </c>
      <c r="L44" s="99">
        <v>95</v>
      </c>
      <c r="M44" s="99">
        <v>94</v>
      </c>
      <c r="N44" s="98">
        <f t="shared" si="6"/>
        <v>189</v>
      </c>
      <c r="O44" s="98">
        <f t="shared" si="7"/>
        <v>570</v>
      </c>
      <c r="P44" s="3"/>
    </row>
    <row r="45" spans="1:16" s="48" customFormat="1" ht="15.75">
      <c r="A45" s="96">
        <v>3</v>
      </c>
      <c r="B45" s="22" t="s">
        <v>313</v>
      </c>
      <c r="C45" s="117" t="s">
        <v>314</v>
      </c>
      <c r="D45" s="21">
        <v>1971</v>
      </c>
      <c r="E45" s="117" t="s">
        <v>442</v>
      </c>
      <c r="F45" s="99">
        <v>93</v>
      </c>
      <c r="G45" s="99">
        <v>94</v>
      </c>
      <c r="H45" s="98">
        <f t="shared" si="4"/>
        <v>187</v>
      </c>
      <c r="I45" s="6">
        <v>92</v>
      </c>
      <c r="J45" s="6">
        <v>96</v>
      </c>
      <c r="K45" s="98">
        <f t="shared" si="5"/>
        <v>188</v>
      </c>
      <c r="L45" s="6">
        <v>90</v>
      </c>
      <c r="M45" s="99">
        <v>94</v>
      </c>
      <c r="N45" s="98">
        <f t="shared" si="6"/>
        <v>184</v>
      </c>
      <c r="O45" s="98">
        <f t="shared" si="7"/>
        <v>559</v>
      </c>
      <c r="P45" s="3"/>
    </row>
    <row r="46" spans="1:16" ht="15.75">
      <c r="A46" s="102">
        <v>4</v>
      </c>
      <c r="B46" s="8" t="s">
        <v>431</v>
      </c>
      <c r="C46" s="101" t="s">
        <v>432</v>
      </c>
      <c r="D46" s="10">
        <v>1990</v>
      </c>
      <c r="E46" s="101" t="s">
        <v>283</v>
      </c>
      <c r="F46" s="6">
        <v>91</v>
      </c>
      <c r="G46" s="6">
        <v>96</v>
      </c>
      <c r="H46" s="98">
        <f t="shared" si="4"/>
        <v>187</v>
      </c>
      <c r="I46" s="99">
        <v>95</v>
      </c>
      <c r="J46" s="99">
        <v>94</v>
      </c>
      <c r="K46" s="98">
        <f t="shared" si="5"/>
        <v>189</v>
      </c>
      <c r="L46" s="99">
        <v>90</v>
      </c>
      <c r="M46" s="99">
        <v>93</v>
      </c>
      <c r="N46" s="98">
        <f t="shared" si="6"/>
        <v>183</v>
      </c>
      <c r="O46" s="98">
        <f t="shared" si="7"/>
        <v>559</v>
      </c>
      <c r="P46" s="100"/>
    </row>
    <row r="47" spans="1:16" ht="15.75">
      <c r="A47" s="102">
        <v>5</v>
      </c>
      <c r="B47" s="8" t="s">
        <v>316</v>
      </c>
      <c r="C47" s="16" t="s">
        <v>317</v>
      </c>
      <c r="D47" s="10">
        <v>1959</v>
      </c>
      <c r="E47" s="101" t="s">
        <v>428</v>
      </c>
      <c r="F47" s="6">
        <v>93</v>
      </c>
      <c r="G47" s="6">
        <v>93</v>
      </c>
      <c r="H47" s="98">
        <f t="shared" si="4"/>
        <v>186</v>
      </c>
      <c r="I47" s="99">
        <v>88</v>
      </c>
      <c r="J47" s="99">
        <v>93</v>
      </c>
      <c r="K47" s="98">
        <f t="shared" si="5"/>
        <v>181</v>
      </c>
      <c r="L47" s="99">
        <v>86</v>
      </c>
      <c r="M47" s="99">
        <v>90</v>
      </c>
      <c r="N47" s="98">
        <f t="shared" si="6"/>
        <v>176</v>
      </c>
      <c r="O47" s="98">
        <f t="shared" si="7"/>
        <v>543</v>
      </c>
      <c r="P47" s="100"/>
    </row>
    <row r="48" spans="1:16" ht="15.75">
      <c r="A48" s="102">
        <v>6</v>
      </c>
      <c r="B48" s="101" t="s">
        <v>451</v>
      </c>
      <c r="C48" s="103" t="s">
        <v>452</v>
      </c>
      <c r="D48" s="102">
        <v>1991</v>
      </c>
      <c r="E48" s="101" t="s">
        <v>283</v>
      </c>
      <c r="F48" s="6">
        <v>91</v>
      </c>
      <c r="G48" s="6">
        <v>91</v>
      </c>
      <c r="H48" s="98">
        <f t="shared" si="4"/>
        <v>182</v>
      </c>
      <c r="I48" s="99">
        <v>86</v>
      </c>
      <c r="J48" s="99">
        <v>90</v>
      </c>
      <c r="K48" s="98">
        <f t="shared" si="5"/>
        <v>176</v>
      </c>
      <c r="L48" s="99">
        <v>91</v>
      </c>
      <c r="M48" s="99">
        <v>89</v>
      </c>
      <c r="N48" s="98">
        <f t="shared" si="6"/>
        <v>180</v>
      </c>
      <c r="O48" s="98">
        <f t="shared" si="7"/>
        <v>538</v>
      </c>
      <c r="P48" s="100"/>
    </row>
    <row r="49" spans="1:16" ht="15.75">
      <c r="A49" s="102">
        <v>7</v>
      </c>
      <c r="B49" s="101" t="s">
        <v>449</v>
      </c>
      <c r="C49" s="103" t="s">
        <v>450</v>
      </c>
      <c r="D49" s="102">
        <v>1955</v>
      </c>
      <c r="E49" s="101" t="s">
        <v>428</v>
      </c>
      <c r="F49" s="6">
        <v>91</v>
      </c>
      <c r="G49" s="6">
        <v>89</v>
      </c>
      <c r="H49" s="98">
        <f t="shared" si="4"/>
        <v>180</v>
      </c>
      <c r="I49" s="99">
        <v>89</v>
      </c>
      <c r="J49" s="99">
        <v>90</v>
      </c>
      <c r="K49" s="98">
        <f t="shared" si="5"/>
        <v>179</v>
      </c>
      <c r="L49" s="99">
        <v>85</v>
      </c>
      <c r="M49" s="99">
        <v>86</v>
      </c>
      <c r="N49" s="98">
        <f t="shared" si="6"/>
        <v>171</v>
      </c>
      <c r="O49" s="98">
        <f t="shared" si="7"/>
        <v>530</v>
      </c>
      <c r="P49" s="100"/>
    </row>
    <row r="50" spans="1:16" ht="15.75">
      <c r="A50" s="102">
        <v>8</v>
      </c>
      <c r="B50" s="101" t="s">
        <v>188</v>
      </c>
      <c r="C50" s="103" t="s">
        <v>189</v>
      </c>
      <c r="D50" s="102">
        <v>1988</v>
      </c>
      <c r="E50" s="101" t="s">
        <v>323</v>
      </c>
      <c r="F50" s="99">
        <v>90</v>
      </c>
      <c r="G50" s="99">
        <v>90</v>
      </c>
      <c r="H50" s="98">
        <f t="shared" si="4"/>
        <v>180</v>
      </c>
      <c r="I50" s="99">
        <v>90</v>
      </c>
      <c r="J50" s="99">
        <v>92</v>
      </c>
      <c r="K50" s="98">
        <f t="shared" si="5"/>
        <v>182</v>
      </c>
      <c r="L50" s="99">
        <v>85</v>
      </c>
      <c r="M50" s="99">
        <v>83</v>
      </c>
      <c r="N50" s="98">
        <f t="shared" si="6"/>
        <v>168</v>
      </c>
      <c r="O50" s="98">
        <f t="shared" si="7"/>
        <v>530</v>
      </c>
      <c r="P50" s="100"/>
    </row>
    <row r="51" spans="1:16" ht="15.75">
      <c r="A51" s="102">
        <v>9</v>
      </c>
      <c r="B51" s="54" t="s">
        <v>210</v>
      </c>
      <c r="C51" s="8" t="s">
        <v>211</v>
      </c>
      <c r="D51" s="10">
        <v>1977</v>
      </c>
      <c r="E51" s="8" t="s">
        <v>145</v>
      </c>
      <c r="F51" s="99">
        <v>83</v>
      </c>
      <c r="G51" s="99">
        <v>95</v>
      </c>
      <c r="H51" s="98">
        <f t="shared" si="4"/>
        <v>178</v>
      </c>
      <c r="I51" s="6">
        <v>85</v>
      </c>
      <c r="J51" s="6">
        <v>89</v>
      </c>
      <c r="K51" s="98">
        <f t="shared" si="5"/>
        <v>174</v>
      </c>
      <c r="L51" s="6">
        <v>82</v>
      </c>
      <c r="M51" s="99">
        <v>91</v>
      </c>
      <c r="N51" s="98">
        <f t="shared" si="6"/>
        <v>173</v>
      </c>
      <c r="O51" s="98">
        <f t="shared" si="7"/>
        <v>525</v>
      </c>
      <c r="P51" s="100"/>
    </row>
    <row r="52" spans="1:16" ht="15.75">
      <c r="A52" s="102">
        <v>10</v>
      </c>
      <c r="B52" s="8" t="s">
        <v>186</v>
      </c>
      <c r="C52" s="101" t="s">
        <v>187</v>
      </c>
      <c r="D52" s="10">
        <v>1985</v>
      </c>
      <c r="E52" s="101" t="s">
        <v>509</v>
      </c>
      <c r="F52" s="6">
        <v>90</v>
      </c>
      <c r="G52" s="6">
        <v>88</v>
      </c>
      <c r="H52" s="98">
        <f t="shared" si="4"/>
        <v>178</v>
      </c>
      <c r="I52" s="99">
        <v>88</v>
      </c>
      <c r="J52" s="99">
        <v>91</v>
      </c>
      <c r="K52" s="98">
        <f t="shared" si="5"/>
        <v>179</v>
      </c>
      <c r="L52" s="99">
        <v>83</v>
      </c>
      <c r="M52" s="99">
        <v>85</v>
      </c>
      <c r="N52" s="98">
        <f t="shared" si="6"/>
        <v>168</v>
      </c>
      <c r="O52" s="98">
        <f t="shared" si="7"/>
        <v>525</v>
      </c>
      <c r="P52" s="100"/>
    </row>
    <row r="53" spans="1:16" ht="15.75">
      <c r="A53" s="102"/>
      <c r="B53" s="8"/>
      <c r="C53" s="101"/>
      <c r="D53" s="10"/>
      <c r="E53" s="101"/>
      <c r="F53" s="6"/>
      <c r="G53" s="6"/>
      <c r="H53" s="98"/>
      <c r="I53" s="99"/>
      <c r="J53" s="99"/>
      <c r="K53" s="98"/>
      <c r="L53" s="99"/>
      <c r="M53" s="99"/>
      <c r="N53" s="98"/>
      <c r="O53" s="98"/>
      <c r="P53" s="100"/>
    </row>
    <row r="54" spans="1:16" ht="15.75">
      <c r="A54" s="144" t="s">
        <v>66</v>
      </c>
      <c r="B54" s="144"/>
      <c r="H54" s="9"/>
      <c r="I54" s="9"/>
      <c r="J54" s="9"/>
      <c r="K54" s="9"/>
      <c r="L54" s="9"/>
      <c r="M54" s="100"/>
      <c r="N54" s="98"/>
      <c r="O54" s="98"/>
      <c r="P54" s="100"/>
    </row>
    <row r="55" spans="1:16" ht="15.75">
      <c r="A55" s="13"/>
      <c r="B55" s="68"/>
      <c r="E55" s="145" t="s">
        <v>67</v>
      </c>
      <c r="F55" s="145"/>
      <c r="G55" s="145"/>
      <c r="H55" s="145"/>
      <c r="I55" s="19"/>
      <c r="J55" s="19"/>
      <c r="K55" s="19"/>
      <c r="L55" s="19"/>
      <c r="M55" s="91"/>
      <c r="N55" s="98"/>
      <c r="O55" s="98"/>
      <c r="P55" s="100"/>
    </row>
    <row r="57" spans="8:15" ht="15.75">
      <c r="H57" s="98"/>
      <c r="K57" s="98"/>
      <c r="N57" s="98"/>
      <c r="O57" s="98"/>
    </row>
    <row r="58" spans="8:15" ht="15.75">
      <c r="H58" s="98"/>
      <c r="K58" s="98"/>
      <c r="N58" s="98"/>
      <c r="O58" s="98"/>
    </row>
    <row r="59" spans="8:15" ht="15.75">
      <c r="H59" s="98"/>
      <c r="K59" s="98"/>
      <c r="N59" s="98"/>
      <c r="O59" s="98"/>
    </row>
    <row r="60" spans="8:15" ht="15.75">
      <c r="H60" s="98"/>
      <c r="K60" s="98"/>
      <c r="N60" s="98"/>
      <c r="O60" s="98"/>
    </row>
    <row r="61" spans="8:15" ht="15.75">
      <c r="H61" s="98"/>
      <c r="K61" s="98"/>
      <c r="N61" s="98"/>
      <c r="O61" s="98"/>
    </row>
    <row r="62" spans="8:15" ht="15.75">
      <c r="H62" s="98"/>
      <c r="K62" s="98"/>
      <c r="N62" s="98"/>
      <c r="O62" s="98"/>
    </row>
    <row r="63" spans="8:15" ht="15.75">
      <c r="H63" s="98"/>
      <c r="K63" s="98"/>
      <c r="N63" s="98"/>
      <c r="O63" s="98"/>
    </row>
  </sheetData>
  <mergeCells count="22">
    <mergeCell ref="A37:B37"/>
    <mergeCell ref="L37:O37"/>
    <mergeCell ref="A29:B29"/>
    <mergeCell ref="E30:H30"/>
    <mergeCell ref="A36:O36"/>
    <mergeCell ref="A54:B54"/>
    <mergeCell ref="E55:H55"/>
    <mergeCell ref="F42:H42"/>
    <mergeCell ref="I42:K42"/>
    <mergeCell ref="L42:N42"/>
    <mergeCell ref="A40:E40"/>
    <mergeCell ref="A41:E41"/>
    <mergeCell ref="B42:C42"/>
    <mergeCell ref="A1:O1"/>
    <mergeCell ref="B6:C6"/>
    <mergeCell ref="A2:B2"/>
    <mergeCell ref="L2:O2"/>
    <mergeCell ref="F6:H6"/>
    <mergeCell ref="I6:K6"/>
    <mergeCell ref="L6:N6"/>
    <mergeCell ref="A4:E4"/>
    <mergeCell ref="A5:E5"/>
  </mergeCells>
  <printOptions horizontalCentered="1"/>
  <pageMargins left="0.7480314960629921" right="0.7480314960629921" top="0.41" bottom="0.35" header="0.3" footer="0.3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31">
      <selection activeCell="C25" sqref="C25"/>
    </sheetView>
  </sheetViews>
  <sheetFormatPr defaultColWidth="9.140625" defaultRowHeight="12.75"/>
  <cols>
    <col min="1" max="1" width="5.8515625" style="16" customWidth="1"/>
    <col min="2" max="2" width="9.28125" style="8" customWidth="1"/>
    <col min="3" max="3" width="12.00390625" style="8" customWidth="1"/>
    <col min="4" max="4" width="5.7109375" style="16" customWidth="1"/>
    <col min="5" max="5" width="16.140625" style="16" customWidth="1"/>
    <col min="6" max="6" width="3.421875" style="16" customWidth="1"/>
    <col min="7" max="7" width="3.28125" style="16" customWidth="1"/>
    <col min="8" max="8" width="5.140625" style="16" bestFit="1" customWidth="1"/>
    <col min="9" max="10" width="3.421875" style="16" customWidth="1"/>
    <col min="11" max="11" width="4.8515625" style="16" customWidth="1"/>
    <col min="12" max="13" width="3.421875" style="16" customWidth="1"/>
    <col min="14" max="14" width="5.140625" style="16" bestFit="1" customWidth="1"/>
    <col min="15" max="15" width="7.7109375" style="16" customWidth="1"/>
    <col min="16" max="16" width="7.00390625" style="16" bestFit="1" customWidth="1"/>
    <col min="17" max="16384" width="9.140625" style="16" customWidth="1"/>
  </cols>
  <sheetData>
    <row r="1" spans="1:16" ht="18" customHeight="1">
      <c r="A1" s="136" t="s">
        <v>412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5.75">
      <c r="A2" s="144" t="s">
        <v>6</v>
      </c>
      <c r="B2" s="144"/>
      <c r="C2" s="10"/>
      <c r="D2" s="5"/>
      <c r="F2" s="6"/>
      <c r="G2" s="6"/>
      <c r="H2" s="6"/>
      <c r="I2" s="6"/>
      <c r="J2" s="6"/>
      <c r="K2" s="6"/>
      <c r="L2" s="6"/>
      <c r="M2" s="139" t="s">
        <v>413</v>
      </c>
      <c r="N2" s="139"/>
      <c r="O2" s="139"/>
      <c r="P2" s="139"/>
    </row>
    <row r="3" spans="1:16" ht="15.75">
      <c r="A3" s="15"/>
      <c r="B3" s="54"/>
      <c r="C3" s="10"/>
      <c r="D3" s="5"/>
      <c r="F3" s="6"/>
      <c r="G3" s="6"/>
      <c r="H3" s="6"/>
      <c r="I3" s="6"/>
      <c r="J3" s="6"/>
      <c r="K3" s="6"/>
      <c r="L3" s="6"/>
      <c r="M3" s="51"/>
      <c r="N3" s="51"/>
      <c r="O3" s="51"/>
      <c r="P3" s="51"/>
    </row>
    <row r="4" spans="1:16" ht="15.75">
      <c r="A4" s="141" t="s">
        <v>279</v>
      </c>
      <c r="B4" s="141"/>
      <c r="C4" s="141"/>
      <c r="D4" s="141"/>
      <c r="E4" s="14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15.75">
      <c r="A5" s="141"/>
      <c r="B5" s="141"/>
      <c r="C5" s="141"/>
      <c r="D5" s="141"/>
      <c r="E5" s="14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.75">
      <c r="A6" s="104" t="s">
        <v>0</v>
      </c>
      <c r="B6" s="147" t="s">
        <v>1</v>
      </c>
      <c r="C6" s="147"/>
      <c r="D6" s="104" t="s">
        <v>2</v>
      </c>
      <c r="E6" s="105" t="s">
        <v>3</v>
      </c>
      <c r="F6" s="140" t="s">
        <v>109</v>
      </c>
      <c r="G6" s="140"/>
      <c r="H6" s="140"/>
      <c r="I6" s="140" t="s">
        <v>110</v>
      </c>
      <c r="J6" s="140"/>
      <c r="K6" s="140"/>
      <c r="L6" s="140" t="s">
        <v>111</v>
      </c>
      <c r="M6" s="140"/>
      <c r="N6" s="140"/>
      <c r="O6" s="106" t="s">
        <v>11</v>
      </c>
      <c r="P6" s="106" t="s">
        <v>12</v>
      </c>
    </row>
    <row r="7" spans="1:16" s="48" customFormat="1" ht="15.75">
      <c r="A7" s="92">
        <v>1</v>
      </c>
      <c r="B7" s="77" t="s">
        <v>325</v>
      </c>
      <c r="C7" s="22" t="s">
        <v>464</v>
      </c>
      <c r="D7" s="3">
        <v>1970</v>
      </c>
      <c r="E7" s="48" t="s">
        <v>26</v>
      </c>
      <c r="F7" s="10">
        <v>98</v>
      </c>
      <c r="G7" s="6">
        <v>94</v>
      </c>
      <c r="H7" s="98">
        <f aca="true" t="shared" si="0" ref="H7:H38">F7+G7</f>
        <v>192</v>
      </c>
      <c r="I7" s="6">
        <v>98</v>
      </c>
      <c r="J7" s="6">
        <v>98</v>
      </c>
      <c r="K7" s="98">
        <f aca="true" t="shared" si="1" ref="K7:K38">I7+J7</f>
        <v>196</v>
      </c>
      <c r="L7" s="6">
        <v>96</v>
      </c>
      <c r="M7" s="6">
        <v>91</v>
      </c>
      <c r="N7" s="98">
        <f aca="true" t="shared" si="2" ref="N7:N38">L7+M7</f>
        <v>187</v>
      </c>
      <c r="O7" s="98">
        <f aca="true" t="shared" si="3" ref="O7:O38">H7+K7+N7</f>
        <v>575</v>
      </c>
      <c r="P7" s="108" t="s">
        <v>481</v>
      </c>
    </row>
    <row r="8" spans="1:16" s="48" customFormat="1" ht="15.75">
      <c r="A8" s="92">
        <v>2</v>
      </c>
      <c r="B8" s="119" t="s">
        <v>132</v>
      </c>
      <c r="C8" s="48" t="s">
        <v>458</v>
      </c>
      <c r="D8" s="1">
        <v>1973</v>
      </c>
      <c r="E8" s="120" t="s">
        <v>26</v>
      </c>
      <c r="F8" s="6">
        <v>95</v>
      </c>
      <c r="G8" s="6">
        <v>95</v>
      </c>
      <c r="H8" s="98">
        <f t="shared" si="0"/>
        <v>190</v>
      </c>
      <c r="I8" s="6">
        <v>95</v>
      </c>
      <c r="J8" s="6">
        <v>94</v>
      </c>
      <c r="K8" s="98">
        <f t="shared" si="1"/>
        <v>189</v>
      </c>
      <c r="L8" s="6">
        <v>92</v>
      </c>
      <c r="M8" s="6">
        <v>93</v>
      </c>
      <c r="N8" s="98">
        <f>L8+M8</f>
        <v>185</v>
      </c>
      <c r="O8" s="98">
        <f>H8+K8+N8</f>
        <v>564</v>
      </c>
      <c r="P8" s="108" t="s">
        <v>482</v>
      </c>
    </row>
    <row r="9" spans="1:16" s="48" customFormat="1" ht="15.75">
      <c r="A9" s="92">
        <v>3</v>
      </c>
      <c r="B9" s="117" t="s">
        <v>112</v>
      </c>
      <c r="C9" s="117" t="s">
        <v>129</v>
      </c>
      <c r="D9" s="92">
        <v>1982</v>
      </c>
      <c r="E9" s="118" t="s">
        <v>115</v>
      </c>
      <c r="F9" s="91">
        <v>93</v>
      </c>
      <c r="G9" s="91">
        <v>95</v>
      </c>
      <c r="H9" s="98">
        <f t="shared" si="0"/>
        <v>188</v>
      </c>
      <c r="I9" s="6">
        <v>96</v>
      </c>
      <c r="J9" s="6">
        <v>95</v>
      </c>
      <c r="K9" s="98">
        <f t="shared" si="1"/>
        <v>191</v>
      </c>
      <c r="L9" s="6">
        <v>86</v>
      </c>
      <c r="M9" s="6">
        <v>94</v>
      </c>
      <c r="N9" s="98">
        <f t="shared" si="2"/>
        <v>180</v>
      </c>
      <c r="O9" s="98">
        <f t="shared" si="3"/>
        <v>559</v>
      </c>
      <c r="P9" s="108" t="s">
        <v>13</v>
      </c>
    </row>
    <row r="10" spans="1:16" s="48" customFormat="1" ht="15.75">
      <c r="A10" s="91">
        <v>5</v>
      </c>
      <c r="B10" s="8" t="s">
        <v>433</v>
      </c>
      <c r="C10" s="8" t="s">
        <v>434</v>
      </c>
      <c r="D10" s="102">
        <v>1957</v>
      </c>
      <c r="E10" s="101" t="s">
        <v>256</v>
      </c>
      <c r="F10" s="6">
        <v>93</v>
      </c>
      <c r="G10" s="6">
        <v>93</v>
      </c>
      <c r="H10" s="98">
        <f>F10+G10</f>
        <v>186</v>
      </c>
      <c r="I10" s="6">
        <v>93</v>
      </c>
      <c r="J10" s="6">
        <v>94</v>
      </c>
      <c r="K10" s="98">
        <f>I10+J10</f>
        <v>187</v>
      </c>
      <c r="L10" s="6">
        <v>92</v>
      </c>
      <c r="M10" s="6">
        <v>93</v>
      </c>
      <c r="N10" s="98">
        <f>L10+M10</f>
        <v>185</v>
      </c>
      <c r="O10" s="98">
        <f>H10+K10+N10</f>
        <v>558</v>
      </c>
      <c r="P10" s="127" t="s">
        <v>13</v>
      </c>
    </row>
    <row r="11" spans="1:16" s="48" customFormat="1" ht="15.75">
      <c r="A11" s="91">
        <v>6</v>
      </c>
      <c r="B11" s="17" t="s">
        <v>326</v>
      </c>
      <c r="C11" s="8" t="s">
        <v>327</v>
      </c>
      <c r="D11" s="10">
        <v>1966</v>
      </c>
      <c r="E11" s="8" t="s">
        <v>26</v>
      </c>
      <c r="F11" s="8">
        <v>96</v>
      </c>
      <c r="G11" s="6">
        <v>95</v>
      </c>
      <c r="H11" s="98">
        <f t="shared" si="0"/>
        <v>191</v>
      </c>
      <c r="I11" s="6">
        <v>90</v>
      </c>
      <c r="J11" s="6">
        <v>95</v>
      </c>
      <c r="K11" s="98">
        <f t="shared" si="1"/>
        <v>185</v>
      </c>
      <c r="L11" s="6">
        <v>85</v>
      </c>
      <c r="M11" s="6">
        <v>91</v>
      </c>
      <c r="N11" s="98">
        <f t="shared" si="2"/>
        <v>176</v>
      </c>
      <c r="O11" s="98">
        <f t="shared" si="3"/>
        <v>552</v>
      </c>
      <c r="P11" s="127" t="s">
        <v>13</v>
      </c>
    </row>
    <row r="12" spans="1:16" ht="15.75">
      <c r="A12" s="91">
        <v>7</v>
      </c>
      <c r="B12" s="74" t="s">
        <v>192</v>
      </c>
      <c r="C12" s="16" t="s">
        <v>435</v>
      </c>
      <c r="D12" s="7">
        <v>1968</v>
      </c>
      <c r="E12" s="70" t="s">
        <v>26</v>
      </c>
      <c r="F12" s="91">
        <v>93</v>
      </c>
      <c r="G12" s="91">
        <v>93</v>
      </c>
      <c r="H12" s="98">
        <f t="shared" si="0"/>
        <v>186</v>
      </c>
      <c r="I12" s="6">
        <v>87</v>
      </c>
      <c r="J12" s="6">
        <v>94</v>
      </c>
      <c r="K12" s="98">
        <f t="shared" si="1"/>
        <v>181</v>
      </c>
      <c r="L12" s="6">
        <v>92</v>
      </c>
      <c r="M12" s="6">
        <v>92</v>
      </c>
      <c r="N12" s="98">
        <f t="shared" si="2"/>
        <v>184</v>
      </c>
      <c r="O12" s="98">
        <f t="shared" si="3"/>
        <v>551</v>
      </c>
      <c r="P12" s="6" t="s">
        <v>13</v>
      </c>
    </row>
    <row r="13" spans="1:16" ht="15.75">
      <c r="A13" s="91">
        <v>8</v>
      </c>
      <c r="B13" s="101" t="s">
        <v>117</v>
      </c>
      <c r="C13" s="101" t="s">
        <v>136</v>
      </c>
      <c r="D13" s="91">
        <v>1976</v>
      </c>
      <c r="E13" s="107" t="s">
        <v>70</v>
      </c>
      <c r="F13" s="6">
        <v>93</v>
      </c>
      <c r="G13" s="6">
        <v>97</v>
      </c>
      <c r="H13" s="98">
        <f t="shared" si="0"/>
        <v>190</v>
      </c>
      <c r="I13" s="6">
        <v>91</v>
      </c>
      <c r="J13" s="6">
        <v>90</v>
      </c>
      <c r="K13" s="98">
        <f t="shared" si="1"/>
        <v>181</v>
      </c>
      <c r="L13" s="6">
        <v>89</v>
      </c>
      <c r="M13" s="6">
        <v>89</v>
      </c>
      <c r="N13" s="98">
        <f t="shared" si="2"/>
        <v>178</v>
      </c>
      <c r="O13" s="98">
        <f t="shared" si="3"/>
        <v>549</v>
      </c>
      <c r="P13" s="6" t="s">
        <v>14</v>
      </c>
    </row>
    <row r="14" spans="1:16" ht="15.75">
      <c r="A14" s="91">
        <v>9</v>
      </c>
      <c r="B14" s="101" t="s">
        <v>423</v>
      </c>
      <c r="C14" s="101" t="s">
        <v>424</v>
      </c>
      <c r="D14" s="91">
        <v>1974</v>
      </c>
      <c r="E14" s="107" t="s">
        <v>70</v>
      </c>
      <c r="F14" s="6">
        <v>96</v>
      </c>
      <c r="G14" s="6">
        <v>91</v>
      </c>
      <c r="H14" s="98">
        <f t="shared" si="0"/>
        <v>187</v>
      </c>
      <c r="I14" s="6">
        <v>95</v>
      </c>
      <c r="J14" s="6">
        <v>89</v>
      </c>
      <c r="K14" s="98">
        <f t="shared" si="1"/>
        <v>184</v>
      </c>
      <c r="L14" s="6">
        <v>90</v>
      </c>
      <c r="M14" s="6">
        <v>87</v>
      </c>
      <c r="N14" s="98">
        <f t="shared" si="2"/>
        <v>177</v>
      </c>
      <c r="O14" s="98">
        <f t="shared" si="3"/>
        <v>548</v>
      </c>
      <c r="P14" s="6" t="s">
        <v>14</v>
      </c>
    </row>
    <row r="15" spans="1:16" ht="15.75">
      <c r="A15" s="91">
        <v>10</v>
      </c>
      <c r="B15" s="17" t="s">
        <v>133</v>
      </c>
      <c r="C15" s="8" t="s">
        <v>134</v>
      </c>
      <c r="D15" s="10">
        <v>1984</v>
      </c>
      <c r="E15" s="8" t="s">
        <v>26</v>
      </c>
      <c r="F15" s="91">
        <v>93</v>
      </c>
      <c r="G15" s="91">
        <v>92</v>
      </c>
      <c r="H15" s="98">
        <f t="shared" si="0"/>
        <v>185</v>
      </c>
      <c r="I15" s="6">
        <v>93</v>
      </c>
      <c r="J15" s="6">
        <v>89</v>
      </c>
      <c r="K15" s="98">
        <f t="shared" si="1"/>
        <v>182</v>
      </c>
      <c r="L15" s="6">
        <v>91</v>
      </c>
      <c r="M15" s="6">
        <v>87</v>
      </c>
      <c r="N15" s="98">
        <f t="shared" si="2"/>
        <v>178</v>
      </c>
      <c r="O15" s="98">
        <f t="shared" si="3"/>
        <v>545</v>
      </c>
      <c r="P15" s="6" t="s">
        <v>14</v>
      </c>
    </row>
    <row r="16" spans="1:16" ht="15.75">
      <c r="A16" s="91">
        <v>11</v>
      </c>
      <c r="B16" s="101" t="s">
        <v>113</v>
      </c>
      <c r="C16" s="101" t="s">
        <v>123</v>
      </c>
      <c r="D16" s="91">
        <v>1970</v>
      </c>
      <c r="E16" s="107" t="s">
        <v>190</v>
      </c>
      <c r="F16" s="8">
        <v>94</v>
      </c>
      <c r="G16" s="6">
        <v>97</v>
      </c>
      <c r="H16" s="98">
        <f t="shared" si="0"/>
        <v>191</v>
      </c>
      <c r="I16" s="6">
        <v>81</v>
      </c>
      <c r="J16" s="6">
        <v>89</v>
      </c>
      <c r="K16" s="98">
        <f t="shared" si="1"/>
        <v>170</v>
      </c>
      <c r="L16" s="6">
        <v>90</v>
      </c>
      <c r="M16" s="6">
        <v>93</v>
      </c>
      <c r="N16" s="98">
        <f t="shared" si="2"/>
        <v>183</v>
      </c>
      <c r="O16" s="98">
        <f t="shared" si="3"/>
        <v>544</v>
      </c>
      <c r="P16" s="6" t="s">
        <v>14</v>
      </c>
    </row>
    <row r="17" spans="1:16" ht="15.75">
      <c r="A17" s="91">
        <v>12</v>
      </c>
      <c r="B17" s="101" t="s">
        <v>425</v>
      </c>
      <c r="C17" s="101" t="s">
        <v>426</v>
      </c>
      <c r="D17" s="91">
        <v>1973</v>
      </c>
      <c r="E17" s="107" t="s">
        <v>427</v>
      </c>
      <c r="F17" s="91">
        <v>93</v>
      </c>
      <c r="G17" s="91">
        <v>90</v>
      </c>
      <c r="H17" s="98">
        <f t="shared" si="0"/>
        <v>183</v>
      </c>
      <c r="I17" s="6">
        <v>89</v>
      </c>
      <c r="J17" s="6">
        <v>95</v>
      </c>
      <c r="K17" s="98">
        <f t="shared" si="1"/>
        <v>184</v>
      </c>
      <c r="L17" s="6">
        <v>86</v>
      </c>
      <c r="M17" s="6">
        <v>91</v>
      </c>
      <c r="N17" s="98">
        <f t="shared" si="2"/>
        <v>177</v>
      </c>
      <c r="O17" s="98">
        <f t="shared" si="3"/>
        <v>544</v>
      </c>
      <c r="P17" s="6" t="s">
        <v>14</v>
      </c>
    </row>
    <row r="18" spans="1:16" ht="15.75">
      <c r="A18" s="91">
        <v>13</v>
      </c>
      <c r="B18" s="54" t="s">
        <v>351</v>
      </c>
      <c r="C18" s="81" t="s">
        <v>352</v>
      </c>
      <c r="D18" s="4" t="s">
        <v>51</v>
      </c>
      <c r="E18" s="16" t="s">
        <v>85</v>
      </c>
      <c r="F18" s="6">
        <v>91</v>
      </c>
      <c r="G18" s="6">
        <v>97</v>
      </c>
      <c r="H18" s="98">
        <f t="shared" si="0"/>
        <v>188</v>
      </c>
      <c r="I18" s="6">
        <v>85</v>
      </c>
      <c r="J18" s="6">
        <v>88</v>
      </c>
      <c r="K18" s="98">
        <f t="shared" si="1"/>
        <v>173</v>
      </c>
      <c r="L18" s="6">
        <v>88</v>
      </c>
      <c r="M18" s="6">
        <v>92</v>
      </c>
      <c r="N18" s="98">
        <f t="shared" si="2"/>
        <v>180</v>
      </c>
      <c r="O18" s="98">
        <f t="shared" si="3"/>
        <v>541</v>
      </c>
      <c r="P18" s="6" t="s">
        <v>14</v>
      </c>
    </row>
    <row r="19" spans="1:16" ht="15.75">
      <c r="A19" s="91">
        <v>14</v>
      </c>
      <c r="B19" s="8" t="s">
        <v>443</v>
      </c>
      <c r="C19" s="8" t="s">
        <v>444</v>
      </c>
      <c r="D19" s="10">
        <v>1974</v>
      </c>
      <c r="E19" s="8" t="s">
        <v>442</v>
      </c>
      <c r="F19" s="6">
        <v>93</v>
      </c>
      <c r="G19" s="6">
        <v>95</v>
      </c>
      <c r="H19" s="98">
        <f t="shared" si="0"/>
        <v>188</v>
      </c>
      <c r="I19" s="6">
        <v>87</v>
      </c>
      <c r="J19" s="6">
        <v>89</v>
      </c>
      <c r="K19" s="98">
        <f t="shared" si="1"/>
        <v>176</v>
      </c>
      <c r="L19" s="6">
        <v>91</v>
      </c>
      <c r="M19" s="6">
        <v>86</v>
      </c>
      <c r="N19" s="98">
        <f t="shared" si="2"/>
        <v>177</v>
      </c>
      <c r="O19" s="98">
        <f t="shared" si="3"/>
        <v>541</v>
      </c>
      <c r="P19" s="6" t="s">
        <v>14</v>
      </c>
    </row>
    <row r="20" spans="1:16" ht="15.75">
      <c r="A20" s="91">
        <v>15</v>
      </c>
      <c r="B20" s="17" t="s">
        <v>130</v>
      </c>
      <c r="C20" s="8" t="s">
        <v>131</v>
      </c>
      <c r="D20" s="6">
        <v>1950</v>
      </c>
      <c r="E20" s="16" t="s">
        <v>26</v>
      </c>
      <c r="F20" s="6">
        <v>85</v>
      </c>
      <c r="G20" s="6">
        <v>92</v>
      </c>
      <c r="H20" s="98">
        <f t="shared" si="0"/>
        <v>177</v>
      </c>
      <c r="I20" s="6">
        <v>91</v>
      </c>
      <c r="J20" s="6">
        <v>95</v>
      </c>
      <c r="K20" s="98">
        <f t="shared" si="1"/>
        <v>186</v>
      </c>
      <c r="L20" s="6">
        <v>82</v>
      </c>
      <c r="M20" s="6">
        <v>88</v>
      </c>
      <c r="N20" s="98">
        <f t="shared" si="2"/>
        <v>170</v>
      </c>
      <c r="O20" s="98">
        <f t="shared" si="3"/>
        <v>533</v>
      </c>
      <c r="P20" s="6" t="s">
        <v>14</v>
      </c>
    </row>
    <row r="21" spans="1:16" ht="15.75">
      <c r="A21" s="91">
        <v>16</v>
      </c>
      <c r="B21" s="8" t="s">
        <v>457</v>
      </c>
      <c r="C21" s="8" t="s">
        <v>376</v>
      </c>
      <c r="D21" s="102">
        <v>1962</v>
      </c>
      <c r="E21" s="101" t="s">
        <v>256</v>
      </c>
      <c r="F21" s="6">
        <v>90</v>
      </c>
      <c r="G21" s="6">
        <v>94</v>
      </c>
      <c r="H21" s="98">
        <f t="shared" si="0"/>
        <v>184</v>
      </c>
      <c r="I21" s="6">
        <v>89</v>
      </c>
      <c r="J21" s="6">
        <v>90</v>
      </c>
      <c r="K21" s="98">
        <f t="shared" si="1"/>
        <v>179</v>
      </c>
      <c r="L21" s="6">
        <v>85</v>
      </c>
      <c r="M21" s="6">
        <v>85</v>
      </c>
      <c r="N21" s="98">
        <f t="shared" si="2"/>
        <v>170</v>
      </c>
      <c r="O21" s="98">
        <f t="shared" si="3"/>
        <v>533</v>
      </c>
      <c r="P21" s="6" t="s">
        <v>14</v>
      </c>
    </row>
    <row r="22" spans="1:16" ht="15.75">
      <c r="A22" s="91">
        <v>18</v>
      </c>
      <c r="B22" s="101" t="s">
        <v>425</v>
      </c>
      <c r="C22" s="101" t="s">
        <v>447</v>
      </c>
      <c r="D22" s="91">
        <v>1972</v>
      </c>
      <c r="E22" s="107" t="s">
        <v>448</v>
      </c>
      <c r="F22" s="6">
        <v>82</v>
      </c>
      <c r="G22" s="6">
        <v>95</v>
      </c>
      <c r="H22" s="98">
        <f>F22+G22</f>
        <v>177</v>
      </c>
      <c r="I22" s="6">
        <v>90</v>
      </c>
      <c r="J22" s="6">
        <v>87</v>
      </c>
      <c r="K22" s="98">
        <f>I22+J22</f>
        <v>177</v>
      </c>
      <c r="L22" s="6">
        <v>87</v>
      </c>
      <c r="M22" s="6">
        <v>90</v>
      </c>
      <c r="N22" s="98">
        <f>L22+M22</f>
        <v>177</v>
      </c>
      <c r="O22" s="98">
        <f>H22+K22+N22</f>
        <v>531</v>
      </c>
      <c r="P22" s="6" t="s">
        <v>14</v>
      </c>
    </row>
    <row r="23" spans="1:16" ht="15.75">
      <c r="A23" s="91">
        <v>19</v>
      </c>
      <c r="B23" s="8" t="s">
        <v>135</v>
      </c>
      <c r="C23" s="8" t="s">
        <v>121</v>
      </c>
      <c r="D23" s="6">
        <v>1955</v>
      </c>
      <c r="E23" s="16" t="s">
        <v>82</v>
      </c>
      <c r="F23" s="6">
        <v>90</v>
      </c>
      <c r="G23" s="6">
        <v>88</v>
      </c>
      <c r="H23" s="98">
        <f>F23+G23</f>
        <v>178</v>
      </c>
      <c r="I23" s="6">
        <v>89</v>
      </c>
      <c r="J23" s="6">
        <v>84</v>
      </c>
      <c r="K23" s="98">
        <f>I23+J23</f>
        <v>173</v>
      </c>
      <c r="L23" s="6">
        <v>90</v>
      </c>
      <c r="M23" s="6">
        <v>89</v>
      </c>
      <c r="N23" s="98">
        <f>L23+M23</f>
        <v>179</v>
      </c>
      <c r="O23" s="98">
        <f>H23+K23+N23</f>
        <v>530</v>
      </c>
      <c r="P23" s="6" t="s">
        <v>14</v>
      </c>
    </row>
    <row r="24" spans="1:16" ht="15.75">
      <c r="A24" s="91">
        <v>20</v>
      </c>
      <c r="B24" s="109" t="s">
        <v>199</v>
      </c>
      <c r="C24" s="110" t="s">
        <v>149</v>
      </c>
      <c r="D24" s="100">
        <v>1940</v>
      </c>
      <c r="E24" s="107" t="s">
        <v>198</v>
      </c>
      <c r="F24" s="6">
        <v>87</v>
      </c>
      <c r="G24" s="6">
        <v>87</v>
      </c>
      <c r="H24" s="98">
        <f t="shared" si="0"/>
        <v>174</v>
      </c>
      <c r="I24" s="6">
        <v>86</v>
      </c>
      <c r="J24" s="6">
        <v>97</v>
      </c>
      <c r="K24" s="98">
        <f t="shared" si="1"/>
        <v>183</v>
      </c>
      <c r="L24" s="6">
        <v>81</v>
      </c>
      <c r="M24" s="6">
        <v>91</v>
      </c>
      <c r="N24" s="98">
        <f t="shared" si="2"/>
        <v>172</v>
      </c>
      <c r="O24" s="98">
        <f t="shared" si="3"/>
        <v>529</v>
      </c>
      <c r="P24" s="6" t="s">
        <v>15</v>
      </c>
    </row>
    <row r="25" spans="1:16" ht="15.75">
      <c r="A25" s="91">
        <v>21</v>
      </c>
      <c r="B25" s="101" t="s">
        <v>197</v>
      </c>
      <c r="C25" s="101" t="s">
        <v>136</v>
      </c>
      <c r="D25" s="91">
        <v>1951</v>
      </c>
      <c r="E25" s="107" t="s">
        <v>190</v>
      </c>
      <c r="F25" s="6">
        <v>87</v>
      </c>
      <c r="G25" s="6">
        <v>95</v>
      </c>
      <c r="H25" s="98">
        <f t="shared" si="0"/>
        <v>182</v>
      </c>
      <c r="I25" s="99">
        <v>87</v>
      </c>
      <c r="J25" s="99">
        <v>85</v>
      </c>
      <c r="K25" s="98">
        <f t="shared" si="1"/>
        <v>172</v>
      </c>
      <c r="L25" s="99">
        <v>87</v>
      </c>
      <c r="M25" s="99">
        <v>87</v>
      </c>
      <c r="N25" s="98">
        <f t="shared" si="2"/>
        <v>174</v>
      </c>
      <c r="O25" s="98">
        <f t="shared" si="3"/>
        <v>528</v>
      </c>
      <c r="P25" s="6" t="s">
        <v>15</v>
      </c>
    </row>
    <row r="26" spans="1:16" ht="15.75">
      <c r="A26" s="91">
        <v>22</v>
      </c>
      <c r="B26" s="116" t="s">
        <v>192</v>
      </c>
      <c r="C26" s="8" t="s">
        <v>193</v>
      </c>
      <c r="D26" s="6">
        <v>1954</v>
      </c>
      <c r="E26" s="16" t="s">
        <v>26</v>
      </c>
      <c r="F26" s="6">
        <v>89</v>
      </c>
      <c r="G26" s="6">
        <v>89</v>
      </c>
      <c r="H26" s="98">
        <f t="shared" si="0"/>
        <v>178</v>
      </c>
      <c r="I26" s="6">
        <v>93</v>
      </c>
      <c r="J26" s="6">
        <v>84</v>
      </c>
      <c r="K26" s="98">
        <f t="shared" si="1"/>
        <v>177</v>
      </c>
      <c r="L26" s="6">
        <v>87</v>
      </c>
      <c r="M26" s="6">
        <v>80</v>
      </c>
      <c r="N26" s="98">
        <f t="shared" si="2"/>
        <v>167</v>
      </c>
      <c r="O26" s="98">
        <f t="shared" si="3"/>
        <v>522</v>
      </c>
      <c r="P26" s="6" t="s">
        <v>15</v>
      </c>
    </row>
    <row r="27" spans="1:16" ht="15.75">
      <c r="A27" s="91">
        <v>23</v>
      </c>
      <c r="B27" s="101" t="s">
        <v>387</v>
      </c>
      <c r="C27" s="101" t="s">
        <v>388</v>
      </c>
      <c r="D27" s="91">
        <v>1979</v>
      </c>
      <c r="E27" s="107" t="s">
        <v>70</v>
      </c>
      <c r="F27" s="6">
        <v>92</v>
      </c>
      <c r="G27" s="6">
        <v>93</v>
      </c>
      <c r="H27" s="98">
        <f t="shared" si="0"/>
        <v>185</v>
      </c>
      <c r="I27" s="6">
        <v>86</v>
      </c>
      <c r="J27" s="6">
        <v>91</v>
      </c>
      <c r="K27" s="98">
        <f t="shared" si="1"/>
        <v>177</v>
      </c>
      <c r="L27" s="6">
        <v>84</v>
      </c>
      <c r="M27" s="6">
        <v>72</v>
      </c>
      <c r="N27" s="98">
        <f t="shared" si="2"/>
        <v>156</v>
      </c>
      <c r="O27" s="98">
        <f t="shared" si="3"/>
        <v>518</v>
      </c>
      <c r="P27" s="6" t="s">
        <v>15</v>
      </c>
    </row>
    <row r="28" spans="1:16" ht="15.75">
      <c r="A28" s="91">
        <v>24</v>
      </c>
      <c r="B28" s="8" t="s">
        <v>148</v>
      </c>
      <c r="C28" s="8" t="s">
        <v>149</v>
      </c>
      <c r="D28" s="6">
        <v>1946</v>
      </c>
      <c r="E28" s="16" t="s">
        <v>198</v>
      </c>
      <c r="F28" s="6">
        <v>93</v>
      </c>
      <c r="G28" s="6">
        <v>87</v>
      </c>
      <c r="H28" s="98">
        <f t="shared" si="0"/>
        <v>180</v>
      </c>
      <c r="I28" s="6">
        <v>83</v>
      </c>
      <c r="J28" s="6">
        <v>83</v>
      </c>
      <c r="K28" s="98">
        <f t="shared" si="1"/>
        <v>166</v>
      </c>
      <c r="L28" s="6">
        <v>85</v>
      </c>
      <c r="M28" s="6">
        <v>85</v>
      </c>
      <c r="N28" s="98">
        <f t="shared" si="2"/>
        <v>170</v>
      </c>
      <c r="O28" s="98">
        <f t="shared" si="3"/>
        <v>516</v>
      </c>
      <c r="P28" s="6" t="s">
        <v>15</v>
      </c>
    </row>
    <row r="29" spans="1:16" ht="15.75">
      <c r="A29" s="91">
        <v>25</v>
      </c>
      <c r="B29" s="17" t="s">
        <v>386</v>
      </c>
      <c r="C29" s="8" t="s">
        <v>478</v>
      </c>
      <c r="D29" s="10">
        <v>1972</v>
      </c>
      <c r="E29" s="8" t="s">
        <v>389</v>
      </c>
      <c r="F29" s="6">
        <v>92</v>
      </c>
      <c r="G29" s="6">
        <v>93</v>
      </c>
      <c r="H29" s="98">
        <f>F29+G29</f>
        <v>185</v>
      </c>
      <c r="I29" s="99">
        <v>91</v>
      </c>
      <c r="J29" s="99">
        <v>83</v>
      </c>
      <c r="K29" s="98">
        <f>I29+J29</f>
        <v>174</v>
      </c>
      <c r="L29" s="99">
        <v>85</v>
      </c>
      <c r="M29" s="99">
        <v>71</v>
      </c>
      <c r="N29" s="98">
        <f>L29+M29</f>
        <v>156</v>
      </c>
      <c r="O29" s="98">
        <f>H29+K29+N29</f>
        <v>515</v>
      </c>
      <c r="P29" s="6" t="s">
        <v>15</v>
      </c>
    </row>
    <row r="30" spans="1:16" ht="15.75">
      <c r="A30" s="91">
        <v>26</v>
      </c>
      <c r="B30" s="54" t="s">
        <v>475</v>
      </c>
      <c r="C30" s="81" t="s">
        <v>476</v>
      </c>
      <c r="D30" s="4" t="s">
        <v>286</v>
      </c>
      <c r="E30" s="16" t="s">
        <v>82</v>
      </c>
      <c r="F30" s="6">
        <v>89</v>
      </c>
      <c r="G30" s="6">
        <v>91</v>
      </c>
      <c r="H30" s="98">
        <f t="shared" si="0"/>
        <v>180</v>
      </c>
      <c r="I30" s="6">
        <v>86</v>
      </c>
      <c r="J30" s="6">
        <v>82</v>
      </c>
      <c r="K30" s="98">
        <f t="shared" si="1"/>
        <v>168</v>
      </c>
      <c r="L30" s="6">
        <v>81</v>
      </c>
      <c r="M30" s="6">
        <v>85</v>
      </c>
      <c r="N30" s="98">
        <f t="shared" si="2"/>
        <v>166</v>
      </c>
      <c r="O30" s="98">
        <f t="shared" si="3"/>
        <v>514</v>
      </c>
      <c r="P30" s="6" t="s">
        <v>15</v>
      </c>
    </row>
    <row r="31" spans="1:16" ht="15.75">
      <c r="A31" s="91">
        <v>27</v>
      </c>
      <c r="B31" s="8" t="s">
        <v>384</v>
      </c>
      <c r="C31" s="8" t="s">
        <v>385</v>
      </c>
      <c r="D31" s="6">
        <v>1991</v>
      </c>
      <c r="E31" s="16" t="s">
        <v>147</v>
      </c>
      <c r="F31" s="10">
        <v>94</v>
      </c>
      <c r="G31" s="6">
        <v>96</v>
      </c>
      <c r="H31" s="98">
        <f>F31+G31</f>
        <v>190</v>
      </c>
      <c r="I31" s="6">
        <v>81</v>
      </c>
      <c r="J31" s="6">
        <v>82</v>
      </c>
      <c r="K31" s="98">
        <f>I31+J31</f>
        <v>163</v>
      </c>
      <c r="L31" s="6">
        <v>65</v>
      </c>
      <c r="M31" s="6">
        <v>84</v>
      </c>
      <c r="N31" s="98">
        <f>L31+M31</f>
        <v>149</v>
      </c>
      <c r="O31" s="98">
        <f>H31+K31+N31</f>
        <v>502</v>
      </c>
      <c r="P31" s="6"/>
    </row>
    <row r="32" spans="1:16" ht="15.75">
      <c r="A32" s="91">
        <v>28</v>
      </c>
      <c r="B32" s="8" t="s">
        <v>354</v>
      </c>
      <c r="C32" s="8" t="s">
        <v>355</v>
      </c>
      <c r="D32" s="6">
        <v>1968</v>
      </c>
      <c r="E32" s="16" t="s">
        <v>256</v>
      </c>
      <c r="F32" s="6">
        <v>90</v>
      </c>
      <c r="G32" s="6">
        <v>96</v>
      </c>
      <c r="H32" s="98">
        <f>F32+G32</f>
        <v>186</v>
      </c>
      <c r="I32" s="6">
        <v>80</v>
      </c>
      <c r="J32" s="6">
        <v>74</v>
      </c>
      <c r="K32" s="98">
        <f>I32+J32</f>
        <v>154</v>
      </c>
      <c r="L32" s="6">
        <v>74</v>
      </c>
      <c r="M32" s="6">
        <v>85</v>
      </c>
      <c r="N32" s="98">
        <f>L32+M32</f>
        <v>159</v>
      </c>
      <c r="O32" s="98">
        <f>H32+K32+N32</f>
        <v>499</v>
      </c>
      <c r="P32" s="6"/>
    </row>
    <row r="33" spans="1:16" ht="15.75">
      <c r="A33" s="91">
        <v>29</v>
      </c>
      <c r="B33" s="8" t="s">
        <v>137</v>
      </c>
      <c r="C33" s="8" t="s">
        <v>125</v>
      </c>
      <c r="D33" s="6">
        <v>1936</v>
      </c>
      <c r="E33" s="16" t="s">
        <v>191</v>
      </c>
      <c r="F33" s="16">
        <v>78</v>
      </c>
      <c r="G33" s="16">
        <v>85</v>
      </c>
      <c r="H33" s="98">
        <f t="shared" si="0"/>
        <v>163</v>
      </c>
      <c r="I33" s="99">
        <v>80</v>
      </c>
      <c r="J33" s="99">
        <v>82</v>
      </c>
      <c r="K33" s="98">
        <f t="shared" si="1"/>
        <v>162</v>
      </c>
      <c r="L33" s="99">
        <v>80</v>
      </c>
      <c r="M33" s="99">
        <v>82</v>
      </c>
      <c r="N33" s="98">
        <f t="shared" si="2"/>
        <v>162</v>
      </c>
      <c r="O33" s="98">
        <f t="shared" si="3"/>
        <v>487</v>
      </c>
      <c r="P33" s="6"/>
    </row>
    <row r="34" spans="1:16" ht="15.75">
      <c r="A34" s="91">
        <v>30</v>
      </c>
      <c r="B34" s="17" t="s">
        <v>116</v>
      </c>
      <c r="C34" s="8" t="s">
        <v>477</v>
      </c>
      <c r="D34" s="6">
        <v>1988</v>
      </c>
      <c r="E34" s="16" t="s">
        <v>389</v>
      </c>
      <c r="F34" s="8">
        <v>91</v>
      </c>
      <c r="G34" s="6">
        <v>85</v>
      </c>
      <c r="H34" s="98">
        <f t="shared" si="0"/>
        <v>176</v>
      </c>
      <c r="I34" s="6">
        <v>62</v>
      </c>
      <c r="J34" s="6">
        <v>91</v>
      </c>
      <c r="K34" s="98">
        <f t="shared" si="1"/>
        <v>153</v>
      </c>
      <c r="L34" s="6">
        <v>78</v>
      </c>
      <c r="M34" s="6">
        <v>78</v>
      </c>
      <c r="N34" s="98">
        <f t="shared" si="2"/>
        <v>156</v>
      </c>
      <c r="O34" s="98">
        <f t="shared" si="3"/>
        <v>485</v>
      </c>
      <c r="P34" s="6"/>
    </row>
    <row r="35" spans="1:16" ht="15.75">
      <c r="A35" s="91">
        <v>31</v>
      </c>
      <c r="B35" s="17" t="s">
        <v>127</v>
      </c>
      <c r="C35" s="8" t="s">
        <v>128</v>
      </c>
      <c r="D35" s="10">
        <v>1948</v>
      </c>
      <c r="E35" s="8" t="s">
        <v>26</v>
      </c>
      <c r="F35" s="99">
        <v>80</v>
      </c>
      <c r="G35" s="99">
        <v>85</v>
      </c>
      <c r="H35" s="98">
        <f>F35+G35</f>
        <v>165</v>
      </c>
      <c r="I35" s="6">
        <v>85</v>
      </c>
      <c r="J35" s="6">
        <v>79</v>
      </c>
      <c r="K35" s="98">
        <f>I35+J35</f>
        <v>164</v>
      </c>
      <c r="L35" s="6">
        <v>78</v>
      </c>
      <c r="M35" s="6">
        <v>76</v>
      </c>
      <c r="N35" s="98">
        <f>L35+M35</f>
        <v>154</v>
      </c>
      <c r="O35" s="98">
        <f>H35+K35+N35</f>
        <v>483</v>
      </c>
      <c r="P35" s="6"/>
    </row>
    <row r="36" spans="1:16" ht="15.75">
      <c r="A36" s="91">
        <v>32</v>
      </c>
      <c r="B36" s="101" t="s">
        <v>459</v>
      </c>
      <c r="C36" s="101" t="s">
        <v>460</v>
      </c>
      <c r="D36" s="91">
        <v>1990</v>
      </c>
      <c r="E36" s="107" t="s">
        <v>82</v>
      </c>
      <c r="F36" s="6">
        <v>82</v>
      </c>
      <c r="G36" s="6">
        <v>85</v>
      </c>
      <c r="H36" s="98">
        <f t="shared" si="0"/>
        <v>167</v>
      </c>
      <c r="I36" s="6">
        <v>82</v>
      </c>
      <c r="J36" s="6">
        <v>78</v>
      </c>
      <c r="K36" s="98">
        <f t="shared" si="1"/>
        <v>160</v>
      </c>
      <c r="L36" s="6">
        <v>59</v>
      </c>
      <c r="M36" s="6">
        <v>79</v>
      </c>
      <c r="N36" s="98">
        <f t="shared" si="2"/>
        <v>138</v>
      </c>
      <c r="O36" s="98">
        <f t="shared" si="3"/>
        <v>465</v>
      </c>
      <c r="P36" s="6"/>
    </row>
    <row r="37" spans="1:16" ht="15.75">
      <c r="A37" s="91">
        <v>33</v>
      </c>
      <c r="B37" s="17" t="s">
        <v>445</v>
      </c>
      <c r="C37" s="8" t="s">
        <v>446</v>
      </c>
      <c r="D37" s="10">
        <v>1935</v>
      </c>
      <c r="E37" s="8" t="s">
        <v>26</v>
      </c>
      <c r="F37" s="6">
        <v>81</v>
      </c>
      <c r="G37" s="6">
        <v>76</v>
      </c>
      <c r="H37" s="98">
        <f t="shared" si="0"/>
        <v>157</v>
      </c>
      <c r="I37" s="99">
        <v>66</v>
      </c>
      <c r="J37" s="99">
        <v>74</v>
      </c>
      <c r="K37" s="98">
        <f t="shared" si="1"/>
        <v>140</v>
      </c>
      <c r="L37" s="99">
        <v>75</v>
      </c>
      <c r="M37" s="99">
        <v>77</v>
      </c>
      <c r="N37" s="98">
        <f t="shared" si="2"/>
        <v>152</v>
      </c>
      <c r="O37" s="98">
        <f t="shared" si="3"/>
        <v>449</v>
      </c>
      <c r="P37" s="6"/>
    </row>
    <row r="38" spans="1:16" ht="15.75">
      <c r="A38" s="91">
        <v>34</v>
      </c>
      <c r="B38" s="54" t="s">
        <v>461</v>
      </c>
      <c r="C38" s="81" t="s">
        <v>462</v>
      </c>
      <c r="D38" s="4" t="s">
        <v>463</v>
      </c>
      <c r="E38" s="16" t="s">
        <v>85</v>
      </c>
      <c r="F38" s="6">
        <v>72</v>
      </c>
      <c r="G38" s="6">
        <v>72</v>
      </c>
      <c r="H38" s="98">
        <f t="shared" si="0"/>
        <v>144</v>
      </c>
      <c r="I38" s="99">
        <v>73</v>
      </c>
      <c r="J38" s="99">
        <v>69</v>
      </c>
      <c r="K38" s="98">
        <f t="shared" si="1"/>
        <v>142</v>
      </c>
      <c r="L38" s="99">
        <v>64</v>
      </c>
      <c r="M38" s="99">
        <v>64</v>
      </c>
      <c r="N38" s="98">
        <f t="shared" si="2"/>
        <v>128</v>
      </c>
      <c r="O38" s="98">
        <f t="shared" si="3"/>
        <v>414</v>
      </c>
      <c r="P38" s="6"/>
    </row>
    <row r="39" spans="1:16" s="48" customFormat="1" ht="15.75">
      <c r="A39" s="91" t="s">
        <v>483</v>
      </c>
      <c r="B39" s="54" t="s">
        <v>382</v>
      </c>
      <c r="C39" s="81" t="s">
        <v>383</v>
      </c>
      <c r="D39" s="4" t="s">
        <v>200</v>
      </c>
      <c r="E39" s="16" t="s">
        <v>26</v>
      </c>
      <c r="F39" s="6">
        <v>90</v>
      </c>
      <c r="G39" s="6">
        <v>85</v>
      </c>
      <c r="H39" s="98">
        <f>F39+G39</f>
        <v>175</v>
      </c>
      <c r="I39" s="6">
        <v>90</v>
      </c>
      <c r="J39" s="6">
        <v>89</v>
      </c>
      <c r="K39" s="98">
        <f>I39+J39</f>
        <v>179</v>
      </c>
      <c r="L39" s="6">
        <v>86</v>
      </c>
      <c r="M39" s="6">
        <v>85</v>
      </c>
      <c r="N39" s="98">
        <f>L39+M39</f>
        <v>171</v>
      </c>
      <c r="O39" s="98">
        <f>H39+K39+N39</f>
        <v>525</v>
      </c>
      <c r="P39" s="6"/>
    </row>
    <row r="40" spans="1:16" ht="15.75">
      <c r="A40" s="91" t="s">
        <v>483</v>
      </c>
      <c r="B40" s="8" t="s">
        <v>479</v>
      </c>
      <c r="C40" s="8" t="s">
        <v>480</v>
      </c>
      <c r="D40" s="6">
        <v>1972</v>
      </c>
      <c r="E40" s="16" t="s">
        <v>256</v>
      </c>
      <c r="F40" s="6">
        <v>90</v>
      </c>
      <c r="G40" s="6">
        <v>92</v>
      </c>
      <c r="H40" s="98">
        <f>F40+G40</f>
        <v>182</v>
      </c>
      <c r="I40" s="6">
        <v>82</v>
      </c>
      <c r="J40" s="6">
        <v>86</v>
      </c>
      <c r="K40" s="98">
        <f>I40+J40</f>
        <v>168</v>
      </c>
      <c r="L40" s="6">
        <v>85</v>
      </c>
      <c r="M40" s="6">
        <v>74</v>
      </c>
      <c r="N40" s="98">
        <f>L40+M40</f>
        <v>159</v>
      </c>
      <c r="O40" s="98">
        <f>H40+K40+N40</f>
        <v>509</v>
      </c>
      <c r="P40" s="6"/>
    </row>
    <row r="41" spans="1:12" ht="15.75">
      <c r="A41" s="144"/>
      <c r="B41" s="144"/>
      <c r="H41" s="146"/>
      <c r="I41" s="146"/>
      <c r="J41" s="146"/>
      <c r="K41" s="146"/>
      <c r="L41" s="146"/>
    </row>
    <row r="42" spans="1:16" ht="18" customHeight="1">
      <c r="A42" s="136" t="s">
        <v>412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  <row r="43" spans="1:16" ht="15.75">
      <c r="A43" s="144" t="s">
        <v>6</v>
      </c>
      <c r="B43" s="144"/>
      <c r="C43" s="10"/>
      <c r="D43" s="5"/>
      <c r="F43" s="6"/>
      <c r="G43" s="6"/>
      <c r="H43" s="6"/>
      <c r="I43" s="6"/>
      <c r="J43" s="6"/>
      <c r="K43" s="6"/>
      <c r="L43" s="6"/>
      <c r="M43" s="139" t="s">
        <v>413</v>
      </c>
      <c r="N43" s="139"/>
      <c r="O43" s="139"/>
      <c r="P43" s="139"/>
    </row>
    <row r="44" spans="1:16" ht="15.75">
      <c r="A44" s="15"/>
      <c r="B44" s="54"/>
      <c r="C44" s="10"/>
      <c r="D44" s="5"/>
      <c r="F44" s="6"/>
      <c r="G44" s="6"/>
      <c r="H44" s="6"/>
      <c r="I44" s="6"/>
      <c r="J44" s="6"/>
      <c r="K44" s="6"/>
      <c r="L44" s="6"/>
      <c r="M44" s="51"/>
      <c r="N44" s="51"/>
      <c r="O44" s="51"/>
      <c r="P44" s="51"/>
    </row>
    <row r="45" spans="1:16" ht="15.75">
      <c r="A45" s="141" t="s">
        <v>280</v>
      </c>
      <c r="B45" s="141"/>
      <c r="C45" s="141"/>
      <c r="D45" s="141"/>
      <c r="E45" s="14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15.75">
      <c r="A46" s="141"/>
      <c r="B46" s="141"/>
      <c r="C46" s="141"/>
      <c r="D46" s="141"/>
      <c r="E46" s="14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15.75">
      <c r="A47" s="104" t="s">
        <v>0</v>
      </c>
      <c r="B47" s="147" t="s">
        <v>1</v>
      </c>
      <c r="C47" s="147"/>
      <c r="D47" s="104" t="s">
        <v>2</v>
      </c>
      <c r="E47" s="105" t="s">
        <v>3</v>
      </c>
      <c r="F47" s="140" t="s">
        <v>109</v>
      </c>
      <c r="G47" s="140"/>
      <c r="H47" s="140"/>
      <c r="I47" s="140" t="s">
        <v>110</v>
      </c>
      <c r="J47" s="140"/>
      <c r="K47" s="140"/>
      <c r="L47" s="140" t="s">
        <v>111</v>
      </c>
      <c r="M47" s="140"/>
      <c r="N47" s="140"/>
      <c r="O47" s="106" t="s">
        <v>11</v>
      </c>
      <c r="P47" s="106" t="s">
        <v>12</v>
      </c>
    </row>
    <row r="48" spans="1:16" ht="15.75">
      <c r="A48" s="92"/>
      <c r="B48" s="119"/>
      <c r="C48" s="48"/>
      <c r="D48" s="1"/>
      <c r="E48" s="120"/>
      <c r="F48" s="22"/>
      <c r="G48" s="3"/>
      <c r="H48" s="98"/>
      <c r="I48" s="3"/>
      <c r="J48" s="3"/>
      <c r="K48" s="98"/>
      <c r="L48" s="3"/>
      <c r="M48" s="3"/>
      <c r="N48" s="98"/>
      <c r="O48" s="98"/>
      <c r="P48" s="3"/>
    </row>
    <row r="49" spans="1:16" s="48" customFormat="1" ht="15.75">
      <c r="A49" s="92">
        <v>1</v>
      </c>
      <c r="B49" s="72" t="s">
        <v>475</v>
      </c>
      <c r="C49" s="128" t="s">
        <v>476</v>
      </c>
      <c r="D49" s="5" t="s">
        <v>286</v>
      </c>
      <c r="E49" s="48" t="s">
        <v>82</v>
      </c>
      <c r="F49" s="6">
        <v>89</v>
      </c>
      <c r="G49" s="6">
        <v>91</v>
      </c>
      <c r="H49" s="98">
        <f>F49+G49</f>
        <v>180</v>
      </c>
      <c r="I49" s="6">
        <v>86</v>
      </c>
      <c r="J49" s="6">
        <v>82</v>
      </c>
      <c r="K49" s="98">
        <f>I49+J49</f>
        <v>168</v>
      </c>
      <c r="L49" s="6">
        <v>81</v>
      </c>
      <c r="M49" s="6">
        <v>85</v>
      </c>
      <c r="N49" s="98">
        <f>L49+M49</f>
        <v>166</v>
      </c>
      <c r="O49" s="98">
        <f>H49+K49+N49</f>
        <v>514</v>
      </c>
      <c r="P49" s="6" t="s">
        <v>15</v>
      </c>
    </row>
    <row r="50" spans="1:16" s="48" customFormat="1" ht="15.75">
      <c r="A50" s="92">
        <v>2</v>
      </c>
      <c r="B50" s="22" t="s">
        <v>384</v>
      </c>
      <c r="C50" s="22" t="s">
        <v>385</v>
      </c>
      <c r="D50" s="3">
        <v>1991</v>
      </c>
      <c r="E50" s="48" t="s">
        <v>147</v>
      </c>
      <c r="F50" s="10">
        <v>94</v>
      </c>
      <c r="G50" s="6">
        <v>96</v>
      </c>
      <c r="H50" s="98">
        <f>F50+G50</f>
        <v>190</v>
      </c>
      <c r="I50" s="6">
        <v>81</v>
      </c>
      <c r="J50" s="6">
        <v>82</v>
      </c>
      <c r="K50" s="98">
        <f>I50+J50</f>
        <v>163</v>
      </c>
      <c r="L50" s="6">
        <v>65</v>
      </c>
      <c r="M50" s="6">
        <v>84</v>
      </c>
      <c r="N50" s="98">
        <f>L50+M50</f>
        <v>149</v>
      </c>
      <c r="O50" s="98">
        <f>H50+K50+N50</f>
        <v>502</v>
      </c>
      <c r="P50" s="6"/>
    </row>
    <row r="51" spans="1:16" s="48" customFormat="1" ht="15.75">
      <c r="A51" s="92">
        <v>3</v>
      </c>
      <c r="B51" s="77" t="s">
        <v>116</v>
      </c>
      <c r="C51" s="22" t="s">
        <v>477</v>
      </c>
      <c r="D51" s="3">
        <v>1988</v>
      </c>
      <c r="E51" s="48" t="s">
        <v>389</v>
      </c>
      <c r="F51" s="8">
        <v>91</v>
      </c>
      <c r="G51" s="6">
        <v>85</v>
      </c>
      <c r="H51" s="98">
        <f>F51+G51</f>
        <v>176</v>
      </c>
      <c r="I51" s="6">
        <v>62</v>
      </c>
      <c r="J51" s="6">
        <v>91</v>
      </c>
      <c r="K51" s="98">
        <f>I51+J51</f>
        <v>153</v>
      </c>
      <c r="L51" s="6">
        <v>78</v>
      </c>
      <c r="M51" s="6">
        <v>78</v>
      </c>
      <c r="N51" s="98">
        <f>L51+M51</f>
        <v>156</v>
      </c>
      <c r="O51" s="98">
        <f>H51+K51+N51</f>
        <v>485</v>
      </c>
      <c r="P51" s="6"/>
    </row>
    <row r="52" spans="1:16" s="48" customFormat="1" ht="15.75">
      <c r="A52" s="91">
        <v>4</v>
      </c>
      <c r="B52" s="101" t="s">
        <v>459</v>
      </c>
      <c r="C52" s="101" t="s">
        <v>460</v>
      </c>
      <c r="D52" s="91">
        <v>1990</v>
      </c>
      <c r="E52" s="107" t="s">
        <v>82</v>
      </c>
      <c r="F52" s="6">
        <v>82</v>
      </c>
      <c r="G52" s="6">
        <v>85</v>
      </c>
      <c r="H52" s="98">
        <f>F52+G52</f>
        <v>167</v>
      </c>
      <c r="I52" s="6">
        <v>82</v>
      </c>
      <c r="J52" s="6">
        <v>78</v>
      </c>
      <c r="K52" s="98">
        <f>I52+J52</f>
        <v>160</v>
      </c>
      <c r="L52" s="6">
        <v>59</v>
      </c>
      <c r="M52" s="6">
        <v>79</v>
      </c>
      <c r="N52" s="98">
        <f>L52+M52</f>
        <v>138</v>
      </c>
      <c r="O52" s="98">
        <f>H52+K52+N52</f>
        <v>465</v>
      </c>
      <c r="P52" s="6"/>
    </row>
    <row r="53" spans="1:16" s="48" customFormat="1" ht="15.75">
      <c r="A53" s="91">
        <v>5</v>
      </c>
      <c r="B53" s="54" t="s">
        <v>461</v>
      </c>
      <c r="C53" s="81" t="s">
        <v>462</v>
      </c>
      <c r="D53" s="4" t="s">
        <v>463</v>
      </c>
      <c r="E53" s="16" t="s">
        <v>85</v>
      </c>
      <c r="F53" s="6">
        <v>72</v>
      </c>
      <c r="G53" s="6">
        <v>72</v>
      </c>
      <c r="H53" s="98">
        <f>F53+G53</f>
        <v>144</v>
      </c>
      <c r="I53" s="99">
        <v>73</v>
      </c>
      <c r="J53" s="99">
        <v>69</v>
      </c>
      <c r="K53" s="98">
        <f>I53+J53</f>
        <v>142</v>
      </c>
      <c r="L53" s="99">
        <v>64</v>
      </c>
      <c r="M53" s="99">
        <v>64</v>
      </c>
      <c r="N53" s="98">
        <f>L53+M53</f>
        <v>128</v>
      </c>
      <c r="O53" s="98">
        <f>H53+K53+N53</f>
        <v>414</v>
      </c>
      <c r="P53" s="6"/>
    </row>
    <row r="54" spans="1:3" ht="15.75">
      <c r="A54" s="91"/>
      <c r="B54" s="16"/>
      <c r="C54" s="16"/>
    </row>
    <row r="55" spans="1:16" ht="15.75">
      <c r="A55" s="3"/>
      <c r="B55" s="22"/>
      <c r="C55" s="22"/>
      <c r="D55" s="3"/>
      <c r="E55" s="48"/>
      <c r="F55" s="3"/>
      <c r="G55" s="3"/>
      <c r="H55" s="98"/>
      <c r="I55" s="3"/>
      <c r="J55" s="3"/>
      <c r="K55" s="98"/>
      <c r="L55" s="3"/>
      <c r="M55" s="3"/>
      <c r="N55" s="98"/>
      <c r="O55" s="98"/>
      <c r="P55" s="3"/>
    </row>
    <row r="56" spans="1:16" ht="15.75">
      <c r="A56" s="3"/>
      <c r="B56" s="22"/>
      <c r="C56" s="22"/>
      <c r="D56" s="3"/>
      <c r="E56" s="48"/>
      <c r="F56" s="3"/>
      <c r="G56" s="3"/>
      <c r="H56" s="98"/>
      <c r="I56" s="3"/>
      <c r="J56" s="3"/>
      <c r="K56" s="98"/>
      <c r="L56" s="3"/>
      <c r="M56" s="3"/>
      <c r="N56" s="98"/>
      <c r="O56" s="98"/>
      <c r="P56" s="3"/>
    </row>
    <row r="57" spans="1:16" ht="15.75">
      <c r="A57" s="6"/>
      <c r="B57" s="74"/>
      <c r="C57" s="16"/>
      <c r="D57" s="7"/>
      <c r="E57" s="70"/>
      <c r="F57" s="8"/>
      <c r="G57" s="6"/>
      <c r="H57" s="98"/>
      <c r="I57" s="6"/>
      <c r="J57" s="6"/>
      <c r="K57" s="98"/>
      <c r="L57" s="6"/>
      <c r="M57" s="6"/>
      <c r="N57" s="98"/>
      <c r="O57" s="98"/>
      <c r="P57" s="6"/>
    </row>
    <row r="58" spans="1:16" ht="15.75">
      <c r="A58" s="6"/>
      <c r="D58" s="6"/>
      <c r="F58" s="6"/>
      <c r="G58" s="6"/>
      <c r="H58" s="98"/>
      <c r="I58" s="6"/>
      <c r="J58" s="6"/>
      <c r="K58" s="98"/>
      <c r="L58" s="6"/>
      <c r="M58" s="6"/>
      <c r="N58" s="98"/>
      <c r="O58" s="98"/>
      <c r="P58" s="6"/>
    </row>
    <row r="59" spans="1:16" ht="15.75">
      <c r="A59" s="6"/>
      <c r="D59" s="6"/>
      <c r="F59" s="6"/>
      <c r="G59" s="6"/>
      <c r="H59" s="98"/>
      <c r="I59" s="6"/>
      <c r="J59" s="6"/>
      <c r="K59" s="98"/>
      <c r="L59" s="6"/>
      <c r="M59" s="6"/>
      <c r="N59" s="98"/>
      <c r="O59" s="98"/>
      <c r="P59" s="6"/>
    </row>
    <row r="60" spans="1:16" ht="15.75">
      <c r="A60" s="6"/>
      <c r="D60" s="6"/>
      <c r="F60" s="6"/>
      <c r="G60" s="6"/>
      <c r="H60" s="98"/>
      <c r="I60" s="6"/>
      <c r="J60" s="6"/>
      <c r="K60" s="98"/>
      <c r="L60" s="6"/>
      <c r="M60" s="6"/>
      <c r="N60" s="98"/>
      <c r="O60" s="98"/>
      <c r="P60" s="6"/>
    </row>
    <row r="61" spans="1:16" ht="15.75">
      <c r="A61" s="6"/>
      <c r="B61" s="74"/>
      <c r="C61" s="16"/>
      <c r="D61" s="7"/>
      <c r="E61" s="70"/>
      <c r="F61" s="8"/>
      <c r="G61" s="6"/>
      <c r="H61" s="98"/>
      <c r="I61" s="6"/>
      <c r="J61" s="6"/>
      <c r="K61" s="98"/>
      <c r="L61" s="6"/>
      <c r="M61" s="6"/>
      <c r="N61" s="98"/>
      <c r="O61" s="98"/>
      <c r="P61" s="6"/>
    </row>
    <row r="62" spans="1:16" ht="15.75">
      <c r="A62" s="6"/>
      <c r="B62" s="54"/>
      <c r="C62" s="81"/>
      <c r="D62" s="4"/>
      <c r="F62" s="6"/>
      <c r="G62" s="6"/>
      <c r="H62" s="98"/>
      <c r="I62" s="99"/>
      <c r="J62" s="99"/>
      <c r="K62" s="98"/>
      <c r="L62" s="99"/>
      <c r="M62" s="99"/>
      <c r="N62" s="98"/>
      <c r="O62" s="98"/>
      <c r="P62" s="6"/>
    </row>
    <row r="63" spans="1:16" ht="15.75">
      <c r="A63" s="6"/>
      <c r="D63" s="6"/>
      <c r="F63" s="6"/>
      <c r="G63" s="6"/>
      <c r="H63" s="98"/>
      <c r="I63" s="6"/>
      <c r="J63" s="6"/>
      <c r="K63" s="98"/>
      <c r="L63" s="6"/>
      <c r="M63" s="6"/>
      <c r="N63" s="98"/>
      <c r="O63" s="98"/>
      <c r="P63" s="6"/>
    </row>
    <row r="64" spans="1:16" ht="15.75">
      <c r="A64" s="6"/>
      <c r="D64" s="6"/>
      <c r="F64" s="6"/>
      <c r="G64" s="6"/>
      <c r="H64" s="98"/>
      <c r="I64" s="6"/>
      <c r="J64" s="6"/>
      <c r="K64" s="98"/>
      <c r="L64" s="6"/>
      <c r="M64" s="6"/>
      <c r="N64" s="98"/>
      <c r="O64" s="98"/>
      <c r="P64" s="6"/>
    </row>
    <row r="65" spans="1:15" ht="15.75">
      <c r="A65" s="6"/>
      <c r="B65" s="74"/>
      <c r="C65" s="16"/>
      <c r="D65" s="7"/>
      <c r="E65" s="70"/>
      <c r="F65" s="8"/>
      <c r="G65" s="6"/>
      <c r="H65" s="98"/>
      <c r="I65" s="6"/>
      <c r="J65" s="6"/>
      <c r="K65" s="98"/>
      <c r="L65" s="6"/>
      <c r="M65" s="6"/>
      <c r="N65" s="98"/>
      <c r="O65" s="98"/>
    </row>
    <row r="66" spans="1:15" ht="15.75">
      <c r="A66" s="6"/>
      <c r="B66" s="74"/>
      <c r="C66" s="16"/>
      <c r="D66" s="7"/>
      <c r="E66" s="70"/>
      <c r="F66" s="8"/>
      <c r="G66" s="6"/>
      <c r="H66" s="98"/>
      <c r="I66" s="6"/>
      <c r="J66" s="6"/>
      <c r="K66" s="98"/>
      <c r="L66" s="6"/>
      <c r="M66" s="6"/>
      <c r="N66" s="98"/>
      <c r="O66" s="98"/>
    </row>
    <row r="67" spans="1:15" ht="15.75">
      <c r="A67" s="6"/>
      <c r="B67" s="101"/>
      <c r="C67" s="101"/>
      <c r="D67" s="91"/>
      <c r="E67" s="107"/>
      <c r="F67" s="6"/>
      <c r="G67" s="6"/>
      <c r="H67" s="98"/>
      <c r="I67" s="6"/>
      <c r="J67" s="6"/>
      <c r="K67" s="98"/>
      <c r="L67" s="6"/>
      <c r="M67" s="6"/>
      <c r="N67" s="98"/>
      <c r="O67" s="98"/>
    </row>
    <row r="68" spans="1:15" ht="15.75">
      <c r="A68" s="6"/>
      <c r="B68" s="101"/>
      <c r="C68" s="101"/>
      <c r="D68" s="91"/>
      <c r="E68" s="107"/>
      <c r="F68" s="6"/>
      <c r="G68" s="6"/>
      <c r="H68" s="98"/>
      <c r="I68" s="6"/>
      <c r="J68" s="6"/>
      <c r="K68" s="98"/>
      <c r="L68" s="6"/>
      <c r="M68" s="6"/>
      <c r="N68" s="98"/>
      <c r="O68" s="98"/>
    </row>
  </sheetData>
  <mergeCells count="20">
    <mergeCell ref="A45:E45"/>
    <mergeCell ref="L47:N47"/>
    <mergeCell ref="A46:E46"/>
    <mergeCell ref="B47:C47"/>
    <mergeCell ref="F47:H47"/>
    <mergeCell ref="I47:K47"/>
    <mergeCell ref="A4:E4"/>
    <mergeCell ref="A42:P42"/>
    <mergeCell ref="A43:B43"/>
    <mergeCell ref="M43:P43"/>
    <mergeCell ref="A1:P1"/>
    <mergeCell ref="A41:B41"/>
    <mergeCell ref="H41:L41"/>
    <mergeCell ref="B6:C6"/>
    <mergeCell ref="F6:H6"/>
    <mergeCell ref="I6:K6"/>
    <mergeCell ref="L6:N6"/>
    <mergeCell ref="A5:E5"/>
    <mergeCell ref="A2:B2"/>
    <mergeCell ref="M2:P2"/>
  </mergeCells>
  <conditionalFormatting sqref="F31:G31">
    <cfRule type="cellIs" priority="1" dxfId="0" operator="equal" stopIfTrue="1">
      <formula>100</formula>
    </cfRule>
  </conditionalFormatting>
  <printOptions horizontalCentered="1" verticalCentered="1"/>
  <pageMargins left="0.22" right="0.26" top="0.2362204724409449" bottom="0.2755905511811024" header="0.2362204724409449" footer="0.275590551181102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9"/>
  <sheetViews>
    <sheetView workbookViewId="0" topLeftCell="A19">
      <selection activeCell="I48" sqref="I48"/>
    </sheetView>
  </sheetViews>
  <sheetFormatPr defaultColWidth="9.140625" defaultRowHeight="12.75"/>
  <cols>
    <col min="1" max="1" width="6.421875" style="63" bestFit="1" customWidth="1"/>
    <col min="2" max="2" width="22.00390625" style="17" customWidth="1"/>
    <col min="3" max="3" width="5.57421875" style="45" bestFit="1" customWidth="1"/>
    <col min="4" max="4" width="15.28125" style="13" customWidth="1"/>
    <col min="5" max="6" width="3.28125" style="7" bestFit="1" customWidth="1"/>
    <col min="7" max="8" width="4.00390625" style="7" bestFit="1" customWidth="1"/>
    <col min="9" max="9" width="4.140625" style="7" customWidth="1"/>
    <col min="10" max="10" width="4.00390625" style="7" bestFit="1" customWidth="1"/>
    <col min="11" max="11" width="7.57421875" style="1" customWidth="1"/>
    <col min="12" max="12" width="8.7109375" style="7" customWidth="1"/>
    <col min="13" max="13" width="10.8515625" style="1" customWidth="1"/>
    <col min="14" max="14" width="6.8515625" style="7" bestFit="1" customWidth="1"/>
    <col min="15" max="15" width="7.28125" style="6" customWidth="1"/>
    <col min="16" max="16" width="7.57421875" style="6" customWidth="1"/>
    <col min="17" max="16384" width="9.140625" style="16" customWidth="1"/>
  </cols>
  <sheetData>
    <row r="1" spans="1:15" ht="18.75">
      <c r="A1" s="148" t="s">
        <v>412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3"/>
    </row>
    <row r="2" spans="1:14" ht="15.75">
      <c r="A2" s="4" t="s">
        <v>6</v>
      </c>
      <c r="B2" s="9"/>
      <c r="C2" s="76"/>
      <c r="D2" s="16"/>
      <c r="E2" s="3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5.75">
      <c r="A3" s="4"/>
      <c r="B3" s="9"/>
      <c r="C3" s="76"/>
      <c r="D3" s="16"/>
      <c r="E3" s="3"/>
      <c r="F3" s="51"/>
      <c r="G3" s="51"/>
      <c r="H3" s="51"/>
      <c r="I3" s="51"/>
      <c r="J3" s="51"/>
      <c r="K3" s="150" t="s">
        <v>415</v>
      </c>
      <c r="L3" s="150"/>
      <c r="M3" s="150"/>
      <c r="N3" s="150"/>
    </row>
    <row r="4" spans="1:14" ht="15.75">
      <c r="A4" s="4"/>
      <c r="B4" s="9"/>
      <c r="C4" s="76"/>
      <c r="D4" s="16"/>
      <c r="E4" s="3"/>
      <c r="F4" s="51"/>
      <c r="G4" s="51"/>
      <c r="H4" s="51"/>
      <c r="I4" s="51"/>
      <c r="J4" s="51"/>
      <c r="K4" s="51"/>
      <c r="M4" s="51"/>
      <c r="N4" s="51"/>
    </row>
    <row r="5" spans="1:4" ht="15.75">
      <c r="A5" s="149" t="s">
        <v>281</v>
      </c>
      <c r="B5" s="149"/>
      <c r="C5" s="149"/>
      <c r="D5" s="149"/>
    </row>
    <row r="6" spans="2:4" ht="15.75">
      <c r="B6" s="77"/>
      <c r="C6" s="71"/>
      <c r="D6" s="15"/>
    </row>
    <row r="7" spans="1:15" s="79" customFormat="1" ht="15.75">
      <c r="A7" s="36" t="s">
        <v>0</v>
      </c>
      <c r="B7" s="37" t="s">
        <v>56</v>
      </c>
      <c r="C7" s="38" t="s">
        <v>42</v>
      </c>
      <c r="D7" s="39" t="s">
        <v>3</v>
      </c>
      <c r="E7" s="40" t="s">
        <v>13</v>
      </c>
      <c r="F7" s="40" t="s">
        <v>14</v>
      </c>
      <c r="G7" s="40" t="s">
        <v>15</v>
      </c>
      <c r="H7" s="40" t="s">
        <v>16</v>
      </c>
      <c r="I7" s="40" t="s">
        <v>17</v>
      </c>
      <c r="J7" s="40" t="s">
        <v>18</v>
      </c>
      <c r="K7" s="40" t="s">
        <v>11</v>
      </c>
      <c r="L7" s="40" t="s">
        <v>12</v>
      </c>
      <c r="M7" s="40"/>
      <c r="N7" s="47"/>
      <c r="O7" s="78"/>
    </row>
    <row r="8" spans="1:16" s="48" customFormat="1" ht="15.75">
      <c r="A8" s="82" t="s">
        <v>523</v>
      </c>
      <c r="B8" s="17" t="s">
        <v>23</v>
      </c>
      <c r="C8" s="18" t="s">
        <v>52</v>
      </c>
      <c r="D8" s="54" t="s">
        <v>190</v>
      </c>
      <c r="E8" s="55">
        <v>93</v>
      </c>
      <c r="F8" s="55">
        <v>91</v>
      </c>
      <c r="G8" s="55">
        <v>93</v>
      </c>
      <c r="H8" s="55">
        <v>90</v>
      </c>
      <c r="I8" s="55">
        <v>92</v>
      </c>
      <c r="J8" s="55">
        <v>87</v>
      </c>
      <c r="K8" s="56">
        <f aca="true" t="shared" si="0" ref="K8:K42">SUM(E8:J8)</f>
        <v>546</v>
      </c>
      <c r="L8" s="55" t="s">
        <v>13</v>
      </c>
      <c r="M8" s="56"/>
      <c r="N8" s="44"/>
      <c r="O8" s="80"/>
      <c r="P8" s="3"/>
    </row>
    <row r="9" spans="1:16" s="48" customFormat="1" ht="15.75">
      <c r="A9" s="82" t="s">
        <v>524</v>
      </c>
      <c r="B9" s="17" t="s">
        <v>495</v>
      </c>
      <c r="C9" s="18" t="s">
        <v>512</v>
      </c>
      <c r="D9" s="54" t="s">
        <v>287</v>
      </c>
      <c r="E9" s="55">
        <v>91</v>
      </c>
      <c r="F9" s="55">
        <v>92</v>
      </c>
      <c r="G9" s="55">
        <v>88</v>
      </c>
      <c r="H9" s="55">
        <v>92</v>
      </c>
      <c r="I9" s="55">
        <v>88</v>
      </c>
      <c r="J9" s="55">
        <v>92</v>
      </c>
      <c r="K9" s="56">
        <f t="shared" si="0"/>
        <v>543</v>
      </c>
      <c r="L9" s="55" t="s">
        <v>13</v>
      </c>
      <c r="M9" s="56"/>
      <c r="N9" s="44"/>
      <c r="O9" s="80"/>
      <c r="P9" s="3"/>
    </row>
    <row r="10" spans="1:16" s="48" customFormat="1" ht="15.75">
      <c r="A10" s="82" t="s">
        <v>525</v>
      </c>
      <c r="B10" s="17" t="s">
        <v>357</v>
      </c>
      <c r="C10" s="14" t="s">
        <v>50</v>
      </c>
      <c r="D10" s="8" t="s">
        <v>256</v>
      </c>
      <c r="E10" s="55">
        <v>90</v>
      </c>
      <c r="F10" s="55">
        <v>90</v>
      </c>
      <c r="G10" s="55">
        <v>93</v>
      </c>
      <c r="H10" s="55">
        <v>87</v>
      </c>
      <c r="I10" s="55">
        <v>91</v>
      </c>
      <c r="J10" s="55">
        <v>88</v>
      </c>
      <c r="K10" s="56">
        <f t="shared" si="0"/>
        <v>539</v>
      </c>
      <c r="L10" s="55" t="s">
        <v>13</v>
      </c>
      <c r="M10" s="56"/>
      <c r="N10" s="44"/>
      <c r="O10" s="80"/>
      <c r="P10" s="3"/>
    </row>
    <row r="11" spans="1:16" ht="15.75">
      <c r="A11" s="18" t="s">
        <v>526</v>
      </c>
      <c r="B11" s="17" t="s">
        <v>171</v>
      </c>
      <c r="C11" s="18" t="s">
        <v>75</v>
      </c>
      <c r="D11" s="54" t="s">
        <v>283</v>
      </c>
      <c r="E11" s="55">
        <v>92</v>
      </c>
      <c r="F11" s="55">
        <v>92</v>
      </c>
      <c r="G11" s="55">
        <v>85</v>
      </c>
      <c r="H11" s="55">
        <v>92</v>
      </c>
      <c r="I11" s="55">
        <v>82</v>
      </c>
      <c r="J11" s="55">
        <v>90</v>
      </c>
      <c r="K11" s="56">
        <f t="shared" si="0"/>
        <v>533</v>
      </c>
      <c r="L11" s="55" t="s">
        <v>14</v>
      </c>
      <c r="M11" s="56"/>
      <c r="N11" s="23"/>
      <c r="O11" s="80"/>
      <c r="P11" s="3"/>
    </row>
    <row r="12" spans="1:15" ht="15.75">
      <c r="A12" s="18" t="s">
        <v>527</v>
      </c>
      <c r="B12" s="17" t="s">
        <v>518</v>
      </c>
      <c r="C12" s="14" t="s">
        <v>259</v>
      </c>
      <c r="D12" s="8" t="s">
        <v>448</v>
      </c>
      <c r="E12" s="55">
        <v>87</v>
      </c>
      <c r="F12" s="55">
        <v>91</v>
      </c>
      <c r="G12" s="55">
        <v>92</v>
      </c>
      <c r="H12" s="55">
        <v>91</v>
      </c>
      <c r="I12" s="55">
        <v>85</v>
      </c>
      <c r="J12" s="55">
        <v>87</v>
      </c>
      <c r="K12" s="56">
        <f t="shared" si="0"/>
        <v>533</v>
      </c>
      <c r="L12" s="55" t="s">
        <v>14</v>
      </c>
      <c r="M12" s="56"/>
      <c r="N12" s="23"/>
      <c r="O12" s="80"/>
    </row>
    <row r="13" spans="1:15" ht="15.75">
      <c r="A13" s="18" t="s">
        <v>528</v>
      </c>
      <c r="B13" s="17" t="s">
        <v>484</v>
      </c>
      <c r="C13" s="14" t="s">
        <v>485</v>
      </c>
      <c r="D13" s="8" t="s">
        <v>26</v>
      </c>
      <c r="E13" s="55">
        <v>85</v>
      </c>
      <c r="F13" s="55">
        <v>90</v>
      </c>
      <c r="G13" s="55">
        <v>89</v>
      </c>
      <c r="H13" s="55">
        <v>91</v>
      </c>
      <c r="I13" s="55">
        <v>84</v>
      </c>
      <c r="J13" s="55">
        <v>90</v>
      </c>
      <c r="K13" s="56">
        <f t="shared" si="0"/>
        <v>529</v>
      </c>
      <c r="L13" s="55" t="s">
        <v>14</v>
      </c>
      <c r="M13" s="56"/>
      <c r="N13" s="23"/>
      <c r="O13" s="80"/>
    </row>
    <row r="14" spans="1:15" ht="15.75">
      <c r="A14" s="18" t="s">
        <v>529</v>
      </c>
      <c r="B14" s="17" t="s">
        <v>262</v>
      </c>
      <c r="C14" s="18" t="s">
        <v>259</v>
      </c>
      <c r="D14" s="54" t="s">
        <v>114</v>
      </c>
      <c r="E14" s="55">
        <v>89</v>
      </c>
      <c r="F14" s="55">
        <v>85</v>
      </c>
      <c r="G14" s="55">
        <v>89</v>
      </c>
      <c r="H14" s="55">
        <v>91</v>
      </c>
      <c r="I14" s="55">
        <v>87</v>
      </c>
      <c r="J14" s="55">
        <v>85</v>
      </c>
      <c r="K14" s="56">
        <f t="shared" si="0"/>
        <v>526</v>
      </c>
      <c r="L14" s="55" t="s">
        <v>14</v>
      </c>
      <c r="M14" s="56"/>
      <c r="N14" s="23"/>
      <c r="O14" s="80"/>
    </row>
    <row r="15" spans="1:15" ht="15.75">
      <c r="A15" s="18" t="s">
        <v>530</v>
      </c>
      <c r="B15" s="17" t="s">
        <v>24</v>
      </c>
      <c r="C15" s="14" t="s">
        <v>49</v>
      </c>
      <c r="D15" s="9" t="s">
        <v>73</v>
      </c>
      <c r="E15" s="23">
        <v>83</v>
      </c>
      <c r="F15" s="23">
        <v>84</v>
      </c>
      <c r="G15" s="23">
        <v>91</v>
      </c>
      <c r="H15" s="23">
        <v>89</v>
      </c>
      <c r="I15" s="23">
        <v>90</v>
      </c>
      <c r="J15" s="23">
        <v>87</v>
      </c>
      <c r="K15" s="56">
        <f t="shared" si="0"/>
        <v>524</v>
      </c>
      <c r="L15" s="55" t="s">
        <v>14</v>
      </c>
      <c r="M15" s="56"/>
      <c r="N15" s="23"/>
      <c r="O15" s="80"/>
    </row>
    <row r="16" spans="1:15" ht="15.75">
      <c r="A16" s="18" t="s">
        <v>531</v>
      </c>
      <c r="B16" s="17" t="s">
        <v>257</v>
      </c>
      <c r="C16" s="14" t="s">
        <v>74</v>
      </c>
      <c r="D16" s="81" t="s">
        <v>26</v>
      </c>
      <c r="E16" s="23">
        <v>83</v>
      </c>
      <c r="F16" s="23">
        <v>88</v>
      </c>
      <c r="G16" s="23">
        <v>89</v>
      </c>
      <c r="H16" s="23">
        <v>93</v>
      </c>
      <c r="I16" s="23">
        <v>88</v>
      </c>
      <c r="J16" s="23">
        <v>83</v>
      </c>
      <c r="K16" s="56">
        <f t="shared" si="0"/>
        <v>524</v>
      </c>
      <c r="L16" s="55" t="s">
        <v>14</v>
      </c>
      <c r="M16" s="56"/>
      <c r="N16" s="23"/>
      <c r="O16" s="80"/>
    </row>
    <row r="17" spans="1:15" ht="15.75">
      <c r="A17" s="18" t="s">
        <v>532</v>
      </c>
      <c r="B17" s="17" t="s">
        <v>520</v>
      </c>
      <c r="C17" s="18" t="s">
        <v>517</v>
      </c>
      <c r="D17" s="54" t="s">
        <v>521</v>
      </c>
      <c r="E17" s="55">
        <v>87</v>
      </c>
      <c r="F17" s="55">
        <v>87</v>
      </c>
      <c r="G17" s="55">
        <v>83</v>
      </c>
      <c r="H17" s="55">
        <v>89</v>
      </c>
      <c r="I17" s="55">
        <v>88</v>
      </c>
      <c r="J17" s="55">
        <v>87</v>
      </c>
      <c r="K17" s="56">
        <f t="shared" si="0"/>
        <v>521</v>
      </c>
      <c r="L17" s="55" t="s">
        <v>14</v>
      </c>
      <c r="M17" s="56"/>
      <c r="N17" s="23"/>
      <c r="O17" s="80"/>
    </row>
    <row r="18" spans="1:15" ht="15.75">
      <c r="A18" s="18" t="s">
        <v>533</v>
      </c>
      <c r="B18" s="17" t="s">
        <v>141</v>
      </c>
      <c r="C18" s="14" t="s">
        <v>49</v>
      </c>
      <c r="D18" s="8" t="s">
        <v>114</v>
      </c>
      <c r="E18" s="55">
        <v>89</v>
      </c>
      <c r="F18" s="55">
        <v>90</v>
      </c>
      <c r="G18" s="55">
        <v>86</v>
      </c>
      <c r="H18" s="55">
        <v>84</v>
      </c>
      <c r="I18" s="55">
        <v>87</v>
      </c>
      <c r="J18" s="55">
        <v>83</v>
      </c>
      <c r="K18" s="56">
        <f t="shared" si="0"/>
        <v>519</v>
      </c>
      <c r="L18" s="55" t="s">
        <v>14</v>
      </c>
      <c r="M18" s="56"/>
      <c r="N18" s="23"/>
      <c r="O18" s="80"/>
    </row>
    <row r="19" spans="1:15" ht="15.75">
      <c r="A19" s="18" t="s">
        <v>534</v>
      </c>
      <c r="B19" s="17" t="s">
        <v>492</v>
      </c>
      <c r="C19" s="14" t="s">
        <v>487</v>
      </c>
      <c r="D19" s="8" t="s">
        <v>295</v>
      </c>
      <c r="E19" s="23">
        <v>84</v>
      </c>
      <c r="F19" s="23">
        <v>86</v>
      </c>
      <c r="G19" s="23">
        <v>87</v>
      </c>
      <c r="H19" s="23">
        <v>88</v>
      </c>
      <c r="I19" s="23">
        <v>88</v>
      </c>
      <c r="J19" s="23">
        <v>82</v>
      </c>
      <c r="K19" s="56">
        <f t="shared" si="0"/>
        <v>515</v>
      </c>
      <c r="L19" s="55" t="s">
        <v>14</v>
      </c>
      <c r="M19" s="56"/>
      <c r="N19" s="23"/>
      <c r="O19" s="80"/>
    </row>
    <row r="20" spans="1:15" ht="15.75">
      <c r="A20" s="18" t="s">
        <v>535</v>
      </c>
      <c r="B20" s="17" t="s">
        <v>522</v>
      </c>
      <c r="C20" s="18" t="s">
        <v>51</v>
      </c>
      <c r="D20" s="54" t="s">
        <v>85</v>
      </c>
      <c r="E20" s="55">
        <v>83</v>
      </c>
      <c r="F20" s="55">
        <v>87</v>
      </c>
      <c r="G20" s="55">
        <v>90</v>
      </c>
      <c r="H20" s="55">
        <v>83</v>
      </c>
      <c r="I20" s="55">
        <v>88</v>
      </c>
      <c r="J20" s="55">
        <v>83</v>
      </c>
      <c r="K20" s="56">
        <f t="shared" si="0"/>
        <v>514</v>
      </c>
      <c r="L20" s="55" t="s">
        <v>15</v>
      </c>
      <c r="M20" s="56"/>
      <c r="N20" s="23"/>
      <c r="O20" s="80"/>
    </row>
    <row r="21" spans="1:15" ht="15.75">
      <c r="A21" s="18" t="s">
        <v>536</v>
      </c>
      <c r="B21" s="17" t="s">
        <v>284</v>
      </c>
      <c r="C21" s="14" t="s">
        <v>143</v>
      </c>
      <c r="D21" s="8" t="s">
        <v>283</v>
      </c>
      <c r="E21" s="16">
        <v>88</v>
      </c>
      <c r="F21" s="55">
        <v>86</v>
      </c>
      <c r="G21" s="55">
        <v>86</v>
      </c>
      <c r="H21" s="55">
        <v>85</v>
      </c>
      <c r="I21" s="55">
        <v>84</v>
      </c>
      <c r="J21" s="55">
        <v>83</v>
      </c>
      <c r="K21" s="56">
        <f t="shared" si="0"/>
        <v>512</v>
      </c>
      <c r="L21" s="55" t="s">
        <v>15</v>
      </c>
      <c r="M21" s="56"/>
      <c r="N21" s="23"/>
      <c r="O21" s="80"/>
    </row>
    <row r="22" spans="1:15" ht="15.75">
      <c r="A22" s="18" t="s">
        <v>537</v>
      </c>
      <c r="B22" s="17" t="s">
        <v>467</v>
      </c>
      <c r="C22" s="14" t="s">
        <v>337</v>
      </c>
      <c r="D22" s="8" t="s">
        <v>466</v>
      </c>
      <c r="E22" s="55">
        <v>84</v>
      </c>
      <c r="F22" s="55">
        <v>86</v>
      </c>
      <c r="G22" s="55">
        <v>79</v>
      </c>
      <c r="H22" s="55">
        <v>86</v>
      </c>
      <c r="I22" s="55">
        <v>88</v>
      </c>
      <c r="J22" s="55">
        <v>88</v>
      </c>
      <c r="K22" s="56">
        <f t="shared" si="0"/>
        <v>511</v>
      </c>
      <c r="L22" s="55" t="s">
        <v>15</v>
      </c>
      <c r="M22" s="56"/>
      <c r="N22" s="23"/>
      <c r="O22" s="80"/>
    </row>
    <row r="23" spans="1:15" ht="15.75">
      <c r="A23" s="18" t="s">
        <v>538</v>
      </c>
      <c r="B23" s="17" t="s">
        <v>510</v>
      </c>
      <c r="C23" s="14" t="s">
        <v>511</v>
      </c>
      <c r="D23" s="8" t="s">
        <v>256</v>
      </c>
      <c r="E23" s="55">
        <v>83</v>
      </c>
      <c r="F23" s="55">
        <v>89</v>
      </c>
      <c r="G23" s="55">
        <v>82</v>
      </c>
      <c r="H23" s="55">
        <v>85</v>
      </c>
      <c r="I23" s="55">
        <v>89</v>
      </c>
      <c r="J23" s="55">
        <v>83</v>
      </c>
      <c r="K23" s="56">
        <f t="shared" si="0"/>
        <v>511</v>
      </c>
      <c r="L23" s="55" t="s">
        <v>15</v>
      </c>
      <c r="M23" s="56"/>
      <c r="N23" s="23"/>
      <c r="O23" s="80"/>
    </row>
    <row r="24" spans="1:15" ht="15.75">
      <c r="A24" s="18" t="s">
        <v>539</v>
      </c>
      <c r="B24" s="129" t="s">
        <v>494</v>
      </c>
      <c r="C24" s="18" t="s">
        <v>487</v>
      </c>
      <c r="D24" s="54" t="s">
        <v>114</v>
      </c>
      <c r="E24" s="55">
        <v>81</v>
      </c>
      <c r="F24" s="55">
        <v>92</v>
      </c>
      <c r="G24" s="55">
        <v>88</v>
      </c>
      <c r="H24" s="55">
        <v>85</v>
      </c>
      <c r="I24" s="55">
        <v>86</v>
      </c>
      <c r="J24" s="55">
        <v>79</v>
      </c>
      <c r="K24" s="56">
        <f t="shared" si="0"/>
        <v>511</v>
      </c>
      <c r="L24" s="55" t="s">
        <v>15</v>
      </c>
      <c r="M24" s="56"/>
      <c r="N24" s="23"/>
      <c r="O24" s="80"/>
    </row>
    <row r="25" spans="1:15" ht="15.75">
      <c r="A25" s="18" t="s">
        <v>540</v>
      </c>
      <c r="B25" s="17" t="s">
        <v>490</v>
      </c>
      <c r="C25" s="14" t="s">
        <v>200</v>
      </c>
      <c r="D25" s="8" t="s">
        <v>26</v>
      </c>
      <c r="E25" s="55">
        <v>89</v>
      </c>
      <c r="F25" s="55">
        <v>84</v>
      </c>
      <c r="G25" s="55">
        <v>80</v>
      </c>
      <c r="H25" s="55">
        <v>81</v>
      </c>
      <c r="I25" s="55">
        <v>88</v>
      </c>
      <c r="J25" s="55">
        <v>88</v>
      </c>
      <c r="K25" s="56">
        <f t="shared" si="0"/>
        <v>510</v>
      </c>
      <c r="L25" s="55" t="s">
        <v>15</v>
      </c>
      <c r="M25" s="56"/>
      <c r="N25" s="23"/>
      <c r="O25" s="80"/>
    </row>
    <row r="26" spans="1:15" ht="15.75">
      <c r="A26" s="18" t="s">
        <v>541</v>
      </c>
      <c r="B26" s="17" t="s">
        <v>201</v>
      </c>
      <c r="C26" s="14" t="s">
        <v>202</v>
      </c>
      <c r="D26" s="8" t="s">
        <v>256</v>
      </c>
      <c r="E26" s="55">
        <v>82</v>
      </c>
      <c r="F26" s="55">
        <v>85</v>
      </c>
      <c r="G26" s="55">
        <v>84</v>
      </c>
      <c r="H26" s="55">
        <v>85</v>
      </c>
      <c r="I26" s="55">
        <v>83</v>
      </c>
      <c r="J26" s="55">
        <v>89</v>
      </c>
      <c r="K26" s="56">
        <f t="shared" si="0"/>
        <v>508</v>
      </c>
      <c r="L26" s="55" t="s">
        <v>15</v>
      </c>
      <c r="M26" s="56"/>
      <c r="N26" s="23"/>
      <c r="O26" s="80"/>
    </row>
    <row r="27" spans="1:14" ht="15.75">
      <c r="A27" s="18" t="s">
        <v>542</v>
      </c>
      <c r="B27" s="17" t="s">
        <v>209</v>
      </c>
      <c r="C27" s="14" t="s">
        <v>87</v>
      </c>
      <c r="D27" s="8" t="s">
        <v>26</v>
      </c>
      <c r="E27" s="55">
        <v>87</v>
      </c>
      <c r="F27" s="55">
        <v>89</v>
      </c>
      <c r="G27" s="55">
        <v>86</v>
      </c>
      <c r="H27" s="55">
        <v>71</v>
      </c>
      <c r="I27" s="55">
        <v>80</v>
      </c>
      <c r="J27" s="55">
        <v>86</v>
      </c>
      <c r="K27" s="56">
        <f t="shared" si="0"/>
        <v>499</v>
      </c>
      <c r="L27" s="55" t="s">
        <v>15</v>
      </c>
      <c r="M27" s="56"/>
      <c r="N27" s="23"/>
    </row>
    <row r="28" spans="1:14" ht="15.75">
      <c r="A28" s="18" t="s">
        <v>543</v>
      </c>
      <c r="B28" s="17" t="s">
        <v>156</v>
      </c>
      <c r="C28" s="14" t="s">
        <v>200</v>
      </c>
      <c r="D28" s="81" t="s">
        <v>256</v>
      </c>
      <c r="E28" s="55">
        <v>88</v>
      </c>
      <c r="F28" s="55">
        <v>86</v>
      </c>
      <c r="G28" s="55">
        <v>74</v>
      </c>
      <c r="H28" s="55">
        <v>86</v>
      </c>
      <c r="I28" s="55">
        <v>83</v>
      </c>
      <c r="J28" s="55">
        <v>82</v>
      </c>
      <c r="K28" s="56">
        <f t="shared" si="0"/>
        <v>499</v>
      </c>
      <c r="L28" s="55" t="s">
        <v>15</v>
      </c>
      <c r="M28" s="56"/>
      <c r="N28" s="23"/>
    </row>
    <row r="29" spans="1:14" ht="15.75">
      <c r="A29" s="18" t="s">
        <v>544</v>
      </c>
      <c r="B29" s="74" t="s">
        <v>519</v>
      </c>
      <c r="C29" s="7">
        <v>1955</v>
      </c>
      <c r="D29" s="8" t="s">
        <v>509</v>
      </c>
      <c r="E29" s="55">
        <v>84</v>
      </c>
      <c r="F29" s="55">
        <v>84</v>
      </c>
      <c r="G29" s="55">
        <v>77</v>
      </c>
      <c r="H29" s="55">
        <v>81</v>
      </c>
      <c r="I29" s="55">
        <v>82</v>
      </c>
      <c r="J29" s="55">
        <v>82</v>
      </c>
      <c r="K29" s="56">
        <f t="shared" si="0"/>
        <v>490</v>
      </c>
      <c r="L29" s="55" t="s">
        <v>15</v>
      </c>
      <c r="M29" s="56"/>
      <c r="N29" s="23"/>
    </row>
    <row r="30" spans="1:14" ht="15.75">
      <c r="A30" s="18" t="s">
        <v>545</v>
      </c>
      <c r="B30" s="17" t="s">
        <v>207</v>
      </c>
      <c r="C30" s="14" t="s">
        <v>208</v>
      </c>
      <c r="D30" s="81" t="s">
        <v>26</v>
      </c>
      <c r="E30" s="55">
        <v>86</v>
      </c>
      <c r="F30" s="55">
        <v>77</v>
      </c>
      <c r="G30" s="55">
        <v>80</v>
      </c>
      <c r="H30" s="55">
        <v>88</v>
      </c>
      <c r="I30" s="55">
        <v>77</v>
      </c>
      <c r="J30" s="55">
        <v>81</v>
      </c>
      <c r="K30" s="56">
        <f t="shared" si="0"/>
        <v>489</v>
      </c>
      <c r="L30" s="55" t="s">
        <v>15</v>
      </c>
      <c r="M30" s="56"/>
      <c r="N30" s="23"/>
    </row>
    <row r="31" spans="1:14" ht="15.75">
      <c r="A31" s="18" t="s">
        <v>546</v>
      </c>
      <c r="B31" s="17" t="s">
        <v>41</v>
      </c>
      <c r="C31" s="14" t="s">
        <v>513</v>
      </c>
      <c r="D31" s="81" t="s">
        <v>82</v>
      </c>
      <c r="E31" s="55">
        <v>82</v>
      </c>
      <c r="F31" s="55">
        <v>82</v>
      </c>
      <c r="G31" s="55">
        <v>79</v>
      </c>
      <c r="H31" s="55">
        <v>80</v>
      </c>
      <c r="I31" s="55">
        <v>80</v>
      </c>
      <c r="J31" s="55">
        <v>76</v>
      </c>
      <c r="K31" s="56">
        <f t="shared" si="0"/>
        <v>479</v>
      </c>
      <c r="L31" s="55"/>
      <c r="M31" s="56"/>
      <c r="N31" s="23"/>
    </row>
    <row r="32" spans="1:14" ht="15.75">
      <c r="A32" s="18" t="s">
        <v>547</v>
      </c>
      <c r="B32" s="17" t="s">
        <v>139</v>
      </c>
      <c r="C32" s="14" t="s">
        <v>140</v>
      </c>
      <c r="D32" s="8" t="s">
        <v>26</v>
      </c>
      <c r="E32" s="55">
        <v>72</v>
      </c>
      <c r="F32" s="55">
        <v>81</v>
      </c>
      <c r="G32" s="55">
        <v>85</v>
      </c>
      <c r="H32" s="55">
        <v>84</v>
      </c>
      <c r="I32" s="55">
        <v>81</v>
      </c>
      <c r="J32" s="55">
        <v>75</v>
      </c>
      <c r="K32" s="56">
        <f t="shared" si="0"/>
        <v>478</v>
      </c>
      <c r="L32" s="55"/>
      <c r="M32" s="56"/>
      <c r="N32" s="23"/>
    </row>
    <row r="33" spans="1:14" ht="15.75">
      <c r="A33" s="18" t="s">
        <v>548</v>
      </c>
      <c r="B33" s="17" t="s">
        <v>205</v>
      </c>
      <c r="C33" s="14" t="s">
        <v>206</v>
      </c>
      <c r="D33" s="81" t="s">
        <v>198</v>
      </c>
      <c r="E33" s="55">
        <v>77</v>
      </c>
      <c r="F33" s="55">
        <v>76</v>
      </c>
      <c r="G33" s="55">
        <v>72</v>
      </c>
      <c r="H33" s="55">
        <v>88</v>
      </c>
      <c r="I33" s="55">
        <v>82</v>
      </c>
      <c r="J33" s="55">
        <v>82</v>
      </c>
      <c r="K33" s="56">
        <f t="shared" si="0"/>
        <v>477</v>
      </c>
      <c r="L33" s="55"/>
      <c r="M33" s="56"/>
      <c r="N33" s="23"/>
    </row>
    <row r="34" spans="1:14" ht="15.75">
      <c r="A34" s="18" t="s">
        <v>549</v>
      </c>
      <c r="B34" s="17" t="s">
        <v>359</v>
      </c>
      <c r="C34" s="14" t="s">
        <v>146</v>
      </c>
      <c r="D34" s="8" t="s">
        <v>256</v>
      </c>
      <c r="E34" s="16">
        <v>81</v>
      </c>
      <c r="F34" s="55">
        <v>78</v>
      </c>
      <c r="G34" s="55">
        <v>80</v>
      </c>
      <c r="H34" s="55">
        <v>75</v>
      </c>
      <c r="I34" s="55">
        <v>80</v>
      </c>
      <c r="J34" s="55">
        <v>82</v>
      </c>
      <c r="K34" s="56">
        <f t="shared" si="0"/>
        <v>476</v>
      </c>
      <c r="L34" s="55"/>
      <c r="M34" s="56"/>
      <c r="N34" s="23"/>
    </row>
    <row r="35" spans="1:14" ht="15.75">
      <c r="A35" s="18" t="s">
        <v>550</v>
      </c>
      <c r="B35" s="17" t="s">
        <v>465</v>
      </c>
      <c r="C35" s="14" t="s">
        <v>298</v>
      </c>
      <c r="D35" s="8" t="s">
        <v>466</v>
      </c>
      <c r="E35" s="55">
        <v>80</v>
      </c>
      <c r="F35" s="55">
        <v>88</v>
      </c>
      <c r="G35" s="55">
        <v>73</v>
      </c>
      <c r="H35" s="55">
        <v>76</v>
      </c>
      <c r="I35" s="55">
        <v>81</v>
      </c>
      <c r="J35" s="55">
        <v>78</v>
      </c>
      <c r="K35" s="56">
        <f t="shared" si="0"/>
        <v>476</v>
      </c>
      <c r="L35" s="55"/>
      <c r="M35" s="56"/>
      <c r="N35" s="23"/>
    </row>
    <row r="36" spans="1:14" ht="15.75">
      <c r="A36" s="18" t="s">
        <v>551</v>
      </c>
      <c r="B36" s="17" t="s">
        <v>124</v>
      </c>
      <c r="C36" s="14" t="s">
        <v>514</v>
      </c>
      <c r="D36" s="8" t="s">
        <v>515</v>
      </c>
      <c r="E36" s="23">
        <v>82</v>
      </c>
      <c r="F36" s="23">
        <v>73</v>
      </c>
      <c r="G36" s="23">
        <v>79</v>
      </c>
      <c r="H36" s="23">
        <v>84</v>
      </c>
      <c r="I36" s="23">
        <v>75</v>
      </c>
      <c r="J36" s="23">
        <v>81</v>
      </c>
      <c r="K36" s="56">
        <f t="shared" si="0"/>
        <v>474</v>
      </c>
      <c r="L36" s="55"/>
      <c r="M36" s="56"/>
      <c r="N36" s="23"/>
    </row>
    <row r="37" spans="1:14" ht="15.75">
      <c r="A37" s="18" t="s">
        <v>552</v>
      </c>
      <c r="B37" s="17" t="s">
        <v>27</v>
      </c>
      <c r="C37" s="18" t="s">
        <v>52</v>
      </c>
      <c r="D37" s="54" t="s">
        <v>114</v>
      </c>
      <c r="E37" s="16">
        <v>70</v>
      </c>
      <c r="F37" s="55">
        <v>84</v>
      </c>
      <c r="G37" s="55">
        <v>80</v>
      </c>
      <c r="H37" s="55">
        <v>73</v>
      </c>
      <c r="I37" s="55">
        <v>83</v>
      </c>
      <c r="J37" s="55">
        <v>82</v>
      </c>
      <c r="K37" s="56">
        <f t="shared" si="0"/>
        <v>472</v>
      </c>
      <c r="L37" s="55"/>
      <c r="M37" s="56"/>
      <c r="N37" s="23"/>
    </row>
    <row r="38" spans="1:14" ht="15.75">
      <c r="A38" s="18" t="s">
        <v>553</v>
      </c>
      <c r="B38" s="17" t="s">
        <v>285</v>
      </c>
      <c r="C38" s="14" t="s">
        <v>286</v>
      </c>
      <c r="D38" s="8" t="s">
        <v>283</v>
      </c>
      <c r="E38" s="55">
        <v>77</v>
      </c>
      <c r="F38" s="55">
        <v>71</v>
      </c>
      <c r="G38" s="55">
        <v>86</v>
      </c>
      <c r="H38" s="55">
        <v>81</v>
      </c>
      <c r="I38" s="55">
        <v>74</v>
      </c>
      <c r="J38" s="55">
        <v>82</v>
      </c>
      <c r="K38" s="56">
        <f t="shared" si="0"/>
        <v>471</v>
      </c>
      <c r="L38" s="55"/>
      <c r="M38" s="56"/>
      <c r="N38" s="23"/>
    </row>
    <row r="39" spans="1:14" ht="15.75">
      <c r="A39" s="18" t="s">
        <v>554</v>
      </c>
      <c r="B39" s="17" t="s">
        <v>378</v>
      </c>
      <c r="C39" s="18" t="s">
        <v>286</v>
      </c>
      <c r="D39" s="54" t="s">
        <v>147</v>
      </c>
      <c r="E39" s="55">
        <v>81</v>
      </c>
      <c r="F39" s="55">
        <v>63</v>
      </c>
      <c r="G39" s="55">
        <v>74</v>
      </c>
      <c r="H39" s="55">
        <v>87</v>
      </c>
      <c r="I39" s="55">
        <v>80</v>
      </c>
      <c r="J39" s="55">
        <v>78</v>
      </c>
      <c r="K39" s="56">
        <f t="shared" si="0"/>
        <v>463</v>
      </c>
      <c r="L39" s="55"/>
      <c r="M39" s="56"/>
      <c r="N39" s="23"/>
    </row>
    <row r="40" spans="1:14" ht="15.75">
      <c r="A40" s="18" t="s">
        <v>555</v>
      </c>
      <c r="B40" s="17" t="s">
        <v>203</v>
      </c>
      <c r="C40" s="18" t="s">
        <v>258</v>
      </c>
      <c r="D40" s="54" t="s">
        <v>305</v>
      </c>
      <c r="E40" s="23">
        <v>74</v>
      </c>
      <c r="F40" s="23">
        <v>84</v>
      </c>
      <c r="G40" s="23">
        <v>83</v>
      </c>
      <c r="H40" s="23">
        <v>69</v>
      </c>
      <c r="I40" s="23">
        <v>65</v>
      </c>
      <c r="J40" s="23">
        <v>83</v>
      </c>
      <c r="K40" s="56">
        <f t="shared" si="0"/>
        <v>458</v>
      </c>
      <c r="L40" s="55"/>
      <c r="M40" s="56"/>
      <c r="N40" s="23"/>
    </row>
    <row r="41" spans="1:14" ht="15.75">
      <c r="A41" s="18" t="s">
        <v>556</v>
      </c>
      <c r="B41" s="17" t="s">
        <v>516</v>
      </c>
      <c r="C41" s="14" t="s">
        <v>517</v>
      </c>
      <c r="D41" s="8" t="s">
        <v>256</v>
      </c>
      <c r="E41" s="55">
        <v>72</v>
      </c>
      <c r="F41" s="55">
        <v>76</v>
      </c>
      <c r="G41" s="55">
        <v>74</v>
      </c>
      <c r="H41" s="55">
        <v>72</v>
      </c>
      <c r="I41" s="55">
        <v>75</v>
      </c>
      <c r="J41" s="55">
        <v>76</v>
      </c>
      <c r="K41" s="56">
        <f t="shared" si="0"/>
        <v>445</v>
      </c>
      <c r="L41" s="55"/>
      <c r="M41" s="56"/>
      <c r="N41" s="23"/>
    </row>
    <row r="42" spans="1:14" ht="15.75">
      <c r="A42" s="18" t="s">
        <v>557</v>
      </c>
      <c r="B42" s="17" t="s">
        <v>369</v>
      </c>
      <c r="C42" s="18" t="s">
        <v>493</v>
      </c>
      <c r="D42" s="54" t="s">
        <v>114</v>
      </c>
      <c r="E42" s="16">
        <v>71</v>
      </c>
      <c r="F42" s="55">
        <v>76</v>
      </c>
      <c r="G42" s="55">
        <v>68</v>
      </c>
      <c r="H42" s="55">
        <v>73</v>
      </c>
      <c r="I42" s="55">
        <v>75</v>
      </c>
      <c r="J42" s="55">
        <v>71</v>
      </c>
      <c r="K42" s="56">
        <f t="shared" si="0"/>
        <v>434</v>
      </c>
      <c r="L42" s="55"/>
      <c r="M42" s="56"/>
      <c r="N42" s="23"/>
    </row>
    <row r="43" spans="1:14" ht="15.75">
      <c r="A43" s="18"/>
      <c r="C43" s="18"/>
      <c r="D43" s="54"/>
      <c r="E43" s="55"/>
      <c r="F43" s="55"/>
      <c r="G43" s="55"/>
      <c r="H43" s="55"/>
      <c r="I43" s="55"/>
      <c r="J43" s="55"/>
      <c r="K43" s="56"/>
      <c r="L43" s="55"/>
      <c r="M43" s="56"/>
      <c r="N43" s="23"/>
    </row>
    <row r="44" spans="1:14" ht="15" customHeight="1">
      <c r="A44" s="18"/>
      <c r="B44" s="17" t="s">
        <v>66</v>
      </c>
      <c r="C44" s="83"/>
      <c r="D44" s="23"/>
      <c r="E44" s="23"/>
      <c r="F44" s="23"/>
      <c r="G44" s="23"/>
      <c r="H44" s="23"/>
      <c r="I44" s="23"/>
      <c r="J44" s="23"/>
      <c r="K44" s="44"/>
      <c r="L44" s="23"/>
      <c r="M44" s="44"/>
      <c r="N44" s="23"/>
    </row>
    <row r="45" spans="1:14" ht="15.75">
      <c r="A45" s="18"/>
      <c r="C45" s="83"/>
      <c r="D45" s="146" t="s">
        <v>67</v>
      </c>
      <c r="E45" s="146"/>
      <c r="F45" s="146"/>
      <c r="G45" s="23"/>
      <c r="H45" s="23"/>
      <c r="I45" s="23"/>
      <c r="J45" s="23"/>
      <c r="K45" s="44"/>
      <c r="L45" s="23"/>
      <c r="M45" s="44"/>
      <c r="N45" s="23"/>
    </row>
    <row r="46" spans="1:14" ht="15.75">
      <c r="A46" s="18"/>
      <c r="C46" s="83"/>
      <c r="D46" s="9"/>
      <c r="E46" s="9"/>
      <c r="F46" s="9"/>
      <c r="G46" s="23"/>
      <c r="H46" s="23"/>
      <c r="I46" s="23"/>
      <c r="J46" s="23"/>
      <c r="K46" s="44"/>
      <c r="L46" s="23"/>
      <c r="M46" s="44"/>
      <c r="N46" s="23"/>
    </row>
    <row r="47" spans="1:14" ht="15.75">
      <c r="A47" s="18"/>
      <c r="C47" s="83"/>
      <c r="D47" s="9"/>
      <c r="E47" s="9"/>
      <c r="F47" s="9"/>
      <c r="G47" s="23"/>
      <c r="H47" s="23"/>
      <c r="I47" s="23"/>
      <c r="J47" s="23"/>
      <c r="K47" s="44"/>
      <c r="L47" s="23"/>
      <c r="M47" s="44"/>
      <c r="N47" s="23"/>
    </row>
    <row r="48" spans="1:14" ht="15.75">
      <c r="A48" s="18"/>
      <c r="C48" s="83"/>
      <c r="D48" s="9"/>
      <c r="E48" s="9"/>
      <c r="F48" s="9"/>
      <c r="G48" s="23"/>
      <c r="H48" s="23"/>
      <c r="I48" s="23"/>
      <c r="J48" s="23"/>
      <c r="K48" s="44"/>
      <c r="L48" s="23"/>
      <c r="M48" s="44"/>
      <c r="N48" s="23"/>
    </row>
    <row r="49" spans="1:14" ht="15.75">
      <c r="A49" s="18"/>
      <c r="C49" s="83"/>
      <c r="D49" s="9"/>
      <c r="E49" s="9"/>
      <c r="F49" s="9"/>
      <c r="G49" s="23"/>
      <c r="H49" s="23"/>
      <c r="I49" s="23"/>
      <c r="J49" s="23"/>
      <c r="K49" s="44"/>
      <c r="L49" s="23"/>
      <c r="M49" s="44"/>
      <c r="N49" s="23"/>
    </row>
    <row r="50" spans="1:15" ht="18.75">
      <c r="A50" s="148" t="s">
        <v>412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3"/>
    </row>
    <row r="51" spans="1:14" ht="15.75">
      <c r="A51" s="4" t="s">
        <v>6</v>
      </c>
      <c r="B51" s="9"/>
      <c r="C51" s="76"/>
      <c r="D51" s="16"/>
      <c r="E51" s="3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1:14" ht="15.75">
      <c r="A52" s="4"/>
      <c r="B52" s="9"/>
      <c r="C52" s="76"/>
      <c r="D52" s="16"/>
      <c r="E52" s="3"/>
      <c r="F52" s="51"/>
      <c r="G52" s="51"/>
      <c r="H52" s="51"/>
      <c r="I52" s="51"/>
      <c r="J52" s="51"/>
      <c r="K52" s="150" t="s">
        <v>415</v>
      </c>
      <c r="L52" s="150"/>
      <c r="M52" s="150"/>
      <c r="N52" s="150"/>
    </row>
    <row r="53" spans="1:14" ht="15.75">
      <c r="A53" s="4"/>
      <c r="B53" s="9"/>
      <c r="C53" s="76"/>
      <c r="D53" s="16"/>
      <c r="E53" s="3"/>
      <c r="F53" s="51"/>
      <c r="G53" s="51"/>
      <c r="H53" s="51"/>
      <c r="I53" s="51"/>
      <c r="J53" s="51"/>
      <c r="K53" s="51"/>
      <c r="M53" s="51"/>
      <c r="N53" s="51"/>
    </row>
    <row r="54" spans="1:14" ht="15.75">
      <c r="A54" s="149" t="s">
        <v>282</v>
      </c>
      <c r="B54" s="149"/>
      <c r="C54" s="149"/>
      <c r="D54" s="149"/>
      <c r="E54" s="23"/>
      <c r="F54" s="23"/>
      <c r="G54" s="23"/>
      <c r="H54" s="23"/>
      <c r="I54" s="23"/>
      <c r="J54" s="23"/>
      <c r="K54" s="44"/>
      <c r="L54" s="23"/>
      <c r="M54" s="44"/>
      <c r="N54" s="23"/>
    </row>
    <row r="55" spans="1:14" ht="15.75">
      <c r="A55" s="18"/>
      <c r="B55" s="77"/>
      <c r="C55" s="82"/>
      <c r="D55" s="54"/>
      <c r="E55" s="23"/>
      <c r="F55" s="23"/>
      <c r="G55" s="23"/>
      <c r="H55" s="23"/>
      <c r="I55" s="23"/>
      <c r="J55" s="23"/>
      <c r="K55" s="44"/>
      <c r="L55" s="23"/>
      <c r="M55" s="44"/>
      <c r="N55" s="23"/>
    </row>
    <row r="56" spans="1:14" ht="15.75">
      <c r="A56" s="11" t="s">
        <v>0</v>
      </c>
      <c r="B56" s="12" t="s">
        <v>56</v>
      </c>
      <c r="C56" s="57" t="s">
        <v>42</v>
      </c>
      <c r="D56" s="58" t="s">
        <v>3</v>
      </c>
      <c r="E56" s="59" t="s">
        <v>13</v>
      </c>
      <c r="F56" s="59" t="s">
        <v>14</v>
      </c>
      <c r="G56" s="59" t="s">
        <v>15</v>
      </c>
      <c r="H56" s="59" t="s">
        <v>16</v>
      </c>
      <c r="I56" s="59" t="s">
        <v>17</v>
      </c>
      <c r="J56" s="59" t="s">
        <v>18</v>
      </c>
      <c r="K56" s="59" t="s">
        <v>11</v>
      </c>
      <c r="L56" s="59" t="s">
        <v>12</v>
      </c>
      <c r="M56" s="59"/>
      <c r="N56" s="60"/>
    </row>
    <row r="57" spans="1:14" ht="15.75">
      <c r="A57" s="11"/>
      <c r="B57" s="12"/>
      <c r="C57" s="57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60"/>
    </row>
    <row r="58" spans="1:16" s="48" customFormat="1" ht="15.75">
      <c r="A58" s="82" t="s">
        <v>523</v>
      </c>
      <c r="B58" s="77" t="s">
        <v>284</v>
      </c>
      <c r="C58" s="121" t="s">
        <v>143</v>
      </c>
      <c r="D58" s="22" t="s">
        <v>283</v>
      </c>
      <c r="E58" s="16">
        <v>88</v>
      </c>
      <c r="F58" s="55">
        <v>86</v>
      </c>
      <c r="G58" s="55">
        <v>86</v>
      </c>
      <c r="H58" s="55">
        <v>85</v>
      </c>
      <c r="I58" s="55">
        <v>84</v>
      </c>
      <c r="J58" s="55">
        <v>83</v>
      </c>
      <c r="K58" s="56">
        <f aca="true" t="shared" si="1" ref="K58:K63">SUM(E58:J58)</f>
        <v>512</v>
      </c>
      <c r="L58" s="55" t="s">
        <v>15</v>
      </c>
      <c r="M58" s="56"/>
      <c r="N58" s="44"/>
      <c r="O58" s="80"/>
      <c r="P58" s="3"/>
    </row>
    <row r="59" spans="1:16" s="48" customFormat="1" ht="15.75">
      <c r="A59" s="82" t="s">
        <v>524</v>
      </c>
      <c r="B59" s="77" t="s">
        <v>467</v>
      </c>
      <c r="C59" s="121" t="s">
        <v>337</v>
      </c>
      <c r="D59" s="22" t="s">
        <v>466</v>
      </c>
      <c r="E59" s="55">
        <v>84</v>
      </c>
      <c r="F59" s="55">
        <v>86</v>
      </c>
      <c r="G59" s="55">
        <v>79</v>
      </c>
      <c r="H59" s="55">
        <v>86</v>
      </c>
      <c r="I59" s="55">
        <v>88</v>
      </c>
      <c r="J59" s="55">
        <v>88</v>
      </c>
      <c r="K59" s="56">
        <f t="shared" si="1"/>
        <v>511</v>
      </c>
      <c r="L59" s="55" t="s">
        <v>15</v>
      </c>
      <c r="M59" s="56"/>
      <c r="N59" s="44"/>
      <c r="O59" s="80"/>
      <c r="P59" s="3"/>
    </row>
    <row r="60" spans="1:16" s="48" customFormat="1" ht="15.75">
      <c r="A60" s="82" t="s">
        <v>525</v>
      </c>
      <c r="B60" s="77" t="s">
        <v>465</v>
      </c>
      <c r="C60" s="121" t="s">
        <v>298</v>
      </c>
      <c r="D60" s="22" t="s">
        <v>466</v>
      </c>
      <c r="E60" s="55">
        <v>80</v>
      </c>
      <c r="F60" s="55">
        <v>88</v>
      </c>
      <c r="G60" s="55">
        <v>73</v>
      </c>
      <c r="H60" s="55">
        <v>76</v>
      </c>
      <c r="I60" s="55">
        <v>81</v>
      </c>
      <c r="J60" s="55">
        <v>78</v>
      </c>
      <c r="K60" s="56">
        <f t="shared" si="1"/>
        <v>476</v>
      </c>
      <c r="L60" s="55"/>
      <c r="M60" s="56"/>
      <c r="N60" s="44"/>
      <c r="O60" s="80"/>
      <c r="P60" s="3"/>
    </row>
    <row r="61" spans="1:16" ht="15.75">
      <c r="A61" s="18" t="s">
        <v>526</v>
      </c>
      <c r="B61" s="17" t="s">
        <v>285</v>
      </c>
      <c r="C61" s="14" t="s">
        <v>286</v>
      </c>
      <c r="D61" s="8" t="s">
        <v>283</v>
      </c>
      <c r="E61" s="55">
        <v>77</v>
      </c>
      <c r="F61" s="55">
        <v>71</v>
      </c>
      <c r="G61" s="55">
        <v>86</v>
      </c>
      <c r="H61" s="55">
        <v>81</v>
      </c>
      <c r="I61" s="55">
        <v>74</v>
      </c>
      <c r="J61" s="55">
        <v>82</v>
      </c>
      <c r="K61" s="56">
        <f t="shared" si="1"/>
        <v>471</v>
      </c>
      <c r="L61" s="55"/>
      <c r="M61" s="56"/>
      <c r="N61" s="23"/>
      <c r="O61" s="80"/>
      <c r="P61" s="3"/>
    </row>
    <row r="62" spans="1:15" ht="15.75">
      <c r="A62" s="18" t="s">
        <v>527</v>
      </c>
      <c r="B62" s="17" t="s">
        <v>378</v>
      </c>
      <c r="C62" s="18" t="s">
        <v>286</v>
      </c>
      <c r="D62" s="54" t="s">
        <v>147</v>
      </c>
      <c r="E62" s="55">
        <v>81</v>
      </c>
      <c r="F62" s="55">
        <v>63</v>
      </c>
      <c r="G62" s="55">
        <v>74</v>
      </c>
      <c r="H62" s="55">
        <v>87</v>
      </c>
      <c r="I62" s="55">
        <v>80</v>
      </c>
      <c r="J62" s="55">
        <v>78</v>
      </c>
      <c r="K62" s="56">
        <f t="shared" si="1"/>
        <v>463</v>
      </c>
      <c r="L62" s="55"/>
      <c r="M62" s="56"/>
      <c r="N62" s="23"/>
      <c r="O62" s="80"/>
    </row>
    <row r="63" spans="1:15" ht="15.75">
      <c r="A63" s="18" t="s">
        <v>528</v>
      </c>
      <c r="B63" s="17" t="s">
        <v>369</v>
      </c>
      <c r="C63" s="18" t="s">
        <v>493</v>
      </c>
      <c r="D63" s="54" t="s">
        <v>114</v>
      </c>
      <c r="E63" s="16">
        <v>71</v>
      </c>
      <c r="F63" s="55">
        <v>76</v>
      </c>
      <c r="G63" s="55">
        <v>68</v>
      </c>
      <c r="H63" s="55">
        <v>73</v>
      </c>
      <c r="I63" s="55">
        <v>75</v>
      </c>
      <c r="J63" s="55">
        <v>71</v>
      </c>
      <c r="K63" s="56">
        <f t="shared" si="1"/>
        <v>434</v>
      </c>
      <c r="L63" s="55"/>
      <c r="M63" s="56"/>
      <c r="N63" s="23"/>
      <c r="O63" s="80"/>
    </row>
    <row r="64" spans="1:16" s="48" customFormat="1" ht="15.75">
      <c r="A64" s="82"/>
      <c r="B64" s="119"/>
      <c r="C64" s="1"/>
      <c r="D64" s="120"/>
      <c r="F64" s="56"/>
      <c r="G64" s="56"/>
      <c r="H64" s="56"/>
      <c r="I64" s="56"/>
      <c r="J64" s="56"/>
      <c r="K64" s="56"/>
      <c r="L64" s="55"/>
      <c r="M64" s="56"/>
      <c r="N64" s="44"/>
      <c r="O64" s="3"/>
      <c r="P64" s="3"/>
    </row>
    <row r="65" spans="1:16" s="48" customFormat="1" ht="15.75">
      <c r="A65" s="144" t="s">
        <v>66</v>
      </c>
      <c r="B65" s="144"/>
      <c r="C65" s="16"/>
      <c r="D65" s="16"/>
      <c r="E65" s="44"/>
      <c r="F65" s="44"/>
      <c r="G65" s="44"/>
      <c r="H65" s="44"/>
      <c r="I65" s="44"/>
      <c r="J65" s="44"/>
      <c r="K65" s="56"/>
      <c r="L65" s="55"/>
      <c r="M65" s="56"/>
      <c r="N65" s="44"/>
      <c r="O65" s="3"/>
      <c r="P65" s="3"/>
    </row>
    <row r="66" spans="1:16" s="48" customFormat="1" ht="15.75">
      <c r="A66" s="13"/>
      <c r="B66" s="68"/>
      <c r="C66" s="16"/>
      <c r="D66" s="16" t="s">
        <v>612</v>
      </c>
      <c r="E66" s="56"/>
      <c r="F66" s="56"/>
      <c r="G66" s="56"/>
      <c r="H66" s="56"/>
      <c r="I66" s="56"/>
      <c r="J66" s="56"/>
      <c r="K66" s="56"/>
      <c r="L66" s="55"/>
      <c r="M66" s="56"/>
      <c r="N66" s="44"/>
      <c r="O66" s="3"/>
      <c r="P66" s="3"/>
    </row>
    <row r="67" spans="1:14" ht="15.75">
      <c r="A67" s="18"/>
      <c r="C67" s="14"/>
      <c r="D67" s="8"/>
      <c r="E67" s="55"/>
      <c r="F67" s="55"/>
      <c r="G67" s="55"/>
      <c r="H67" s="55"/>
      <c r="I67" s="55"/>
      <c r="J67" s="55"/>
      <c r="K67" s="56"/>
      <c r="L67" s="55"/>
      <c r="M67" s="56"/>
      <c r="N67" s="23"/>
    </row>
    <row r="68" spans="1:14" ht="15.75">
      <c r="A68" s="18"/>
      <c r="B68" s="74"/>
      <c r="C68" s="7"/>
      <c r="D68" s="70"/>
      <c r="E68" s="16"/>
      <c r="F68" s="55"/>
      <c r="G68" s="55"/>
      <c r="H68" s="55"/>
      <c r="I68" s="55"/>
      <c r="J68" s="55"/>
      <c r="K68" s="56"/>
      <c r="L68" s="55"/>
      <c r="M68" s="56"/>
      <c r="N68" s="23"/>
    </row>
    <row r="69" spans="1:14" ht="15.75">
      <c r="A69" s="18"/>
      <c r="C69" s="14"/>
      <c r="D69" s="8"/>
      <c r="E69" s="55"/>
      <c r="F69" s="55"/>
      <c r="G69" s="55"/>
      <c r="H69" s="55"/>
      <c r="I69" s="55"/>
      <c r="J69" s="55"/>
      <c r="K69" s="56"/>
      <c r="L69" s="55"/>
      <c r="M69" s="56"/>
      <c r="N69" s="23"/>
    </row>
    <row r="70" spans="1:14" ht="15.75">
      <c r="A70" s="18"/>
      <c r="B70" s="74"/>
      <c r="C70" s="7"/>
      <c r="D70" s="70"/>
      <c r="E70" s="16"/>
      <c r="F70" s="55"/>
      <c r="G70" s="55"/>
      <c r="H70" s="55"/>
      <c r="I70" s="55"/>
      <c r="J70" s="55"/>
      <c r="K70" s="56"/>
      <c r="L70" s="55"/>
      <c r="M70" s="56"/>
      <c r="N70" s="23"/>
    </row>
    <row r="71" spans="1:14" ht="15.75">
      <c r="A71" s="18"/>
      <c r="C71" s="18"/>
      <c r="D71" s="54"/>
      <c r="E71" s="55"/>
      <c r="F71" s="55"/>
      <c r="G71" s="55"/>
      <c r="H71" s="55"/>
      <c r="I71" s="55"/>
      <c r="J71" s="55"/>
      <c r="K71" s="56"/>
      <c r="L71" s="55"/>
      <c r="M71" s="56"/>
      <c r="N71" s="23"/>
    </row>
    <row r="72" spans="1:14" ht="15.75">
      <c r="A72" s="18"/>
      <c r="C72" s="14"/>
      <c r="D72" s="8"/>
      <c r="E72" s="23"/>
      <c r="F72" s="23"/>
      <c r="G72" s="23"/>
      <c r="H72" s="23"/>
      <c r="I72" s="23"/>
      <c r="J72" s="23"/>
      <c r="K72" s="56"/>
      <c r="L72" s="55"/>
      <c r="M72" s="56"/>
      <c r="N72" s="23"/>
    </row>
    <row r="73" spans="1:14" ht="15.75">
      <c r="A73" s="18"/>
      <c r="C73" s="14"/>
      <c r="D73" s="8"/>
      <c r="E73" s="23"/>
      <c r="F73" s="23"/>
      <c r="G73" s="23"/>
      <c r="H73" s="23"/>
      <c r="I73" s="23"/>
      <c r="J73" s="23"/>
      <c r="K73" s="56"/>
      <c r="L73" s="55"/>
      <c r="M73" s="56"/>
      <c r="N73" s="23"/>
    </row>
    <row r="74" spans="1:14" ht="15.75">
      <c r="A74" s="18"/>
      <c r="C74" s="18"/>
      <c r="D74" s="54"/>
      <c r="E74" s="55"/>
      <c r="F74" s="55"/>
      <c r="G74" s="55"/>
      <c r="H74" s="55"/>
      <c r="I74" s="55"/>
      <c r="J74" s="55"/>
      <c r="K74" s="56"/>
      <c r="L74" s="55"/>
      <c r="M74" s="56"/>
      <c r="N74" s="23"/>
    </row>
    <row r="75" spans="1:14" ht="15.75">
      <c r="A75" s="18"/>
      <c r="C75" s="14"/>
      <c r="D75" s="8"/>
      <c r="E75" s="55"/>
      <c r="F75" s="55"/>
      <c r="G75" s="55"/>
      <c r="H75" s="55"/>
      <c r="I75" s="55"/>
      <c r="J75" s="55"/>
      <c r="K75" s="56"/>
      <c r="L75" s="55"/>
      <c r="M75" s="56"/>
      <c r="N75" s="23"/>
    </row>
    <row r="76" spans="1:14" ht="15.75">
      <c r="A76" s="18"/>
      <c r="B76" s="74"/>
      <c r="C76" s="7"/>
      <c r="D76" s="70"/>
      <c r="E76" s="16"/>
      <c r="F76" s="55"/>
      <c r="G76" s="55"/>
      <c r="H76" s="55"/>
      <c r="I76" s="55"/>
      <c r="J76" s="55"/>
      <c r="K76" s="56"/>
      <c r="L76" s="55"/>
      <c r="M76" s="56"/>
      <c r="N76" s="23"/>
    </row>
    <row r="77" spans="1:14" ht="15.75">
      <c r="A77" s="18"/>
      <c r="C77" s="14"/>
      <c r="D77" s="8"/>
      <c r="E77" s="23"/>
      <c r="F77" s="23"/>
      <c r="G77" s="23"/>
      <c r="H77" s="23"/>
      <c r="I77" s="23"/>
      <c r="J77" s="23"/>
      <c r="K77" s="56"/>
      <c r="L77" s="55"/>
      <c r="M77" s="56"/>
      <c r="N77" s="23"/>
    </row>
    <row r="78" spans="1:14" ht="15.75">
      <c r="A78" s="18"/>
      <c r="B78" s="74"/>
      <c r="C78" s="7"/>
      <c r="D78" s="70"/>
      <c r="E78" s="16"/>
      <c r="F78" s="55"/>
      <c r="G78" s="55"/>
      <c r="H78" s="55"/>
      <c r="I78" s="55"/>
      <c r="J78" s="55"/>
      <c r="K78" s="56"/>
      <c r="L78" s="55"/>
      <c r="M78" s="56"/>
      <c r="N78" s="23"/>
    </row>
    <row r="79" spans="1:14" ht="15.75">
      <c r="A79" s="18"/>
      <c r="C79" s="18"/>
      <c r="D79" s="54"/>
      <c r="E79" s="55"/>
      <c r="F79" s="55"/>
      <c r="G79" s="55"/>
      <c r="H79" s="55"/>
      <c r="I79" s="55"/>
      <c r="J79" s="55"/>
      <c r="K79" s="56"/>
      <c r="L79" s="23"/>
      <c r="M79" s="44"/>
      <c r="N79" s="23"/>
    </row>
    <row r="80" spans="1:14" ht="15.75">
      <c r="A80" s="18"/>
      <c r="C80" s="14"/>
      <c r="D80" s="8"/>
      <c r="E80" s="23"/>
      <c r="F80" s="23"/>
      <c r="G80" s="23"/>
      <c r="H80" s="23"/>
      <c r="I80" s="23"/>
      <c r="J80" s="23"/>
      <c r="K80" s="56"/>
      <c r="L80" s="23"/>
      <c r="M80" s="44"/>
      <c r="N80" s="23"/>
    </row>
    <row r="81" spans="1:14" ht="15.75">
      <c r="A81" s="18"/>
      <c r="C81" s="18"/>
      <c r="D81" s="54"/>
      <c r="E81" s="55"/>
      <c r="F81" s="55"/>
      <c r="G81" s="55"/>
      <c r="H81" s="55"/>
      <c r="I81" s="55"/>
      <c r="J81" s="55"/>
      <c r="K81" s="56"/>
      <c r="L81" s="23"/>
      <c r="M81" s="44"/>
      <c r="N81" s="23"/>
    </row>
    <row r="82" spans="1:14" ht="15.75">
      <c r="A82" s="18"/>
      <c r="C82" s="18"/>
      <c r="D82" s="54"/>
      <c r="E82" s="55"/>
      <c r="F82" s="55"/>
      <c r="G82" s="55"/>
      <c r="H82" s="55"/>
      <c r="I82" s="55"/>
      <c r="J82" s="55"/>
      <c r="K82" s="56"/>
      <c r="L82" s="23"/>
      <c r="M82" s="44"/>
      <c r="N82" s="23"/>
    </row>
    <row r="83" spans="1:14" ht="15.75">
      <c r="A83" s="18"/>
      <c r="C83" s="18"/>
      <c r="D83" s="54"/>
      <c r="E83" s="55"/>
      <c r="F83" s="55"/>
      <c r="G83" s="55"/>
      <c r="H83" s="55"/>
      <c r="I83" s="55"/>
      <c r="J83" s="55"/>
      <c r="K83" s="56"/>
      <c r="L83" s="23"/>
      <c r="M83" s="44"/>
      <c r="N83" s="23"/>
    </row>
    <row r="84" spans="1:14" ht="15.75">
      <c r="A84" s="18"/>
      <c r="C84" s="83"/>
      <c r="D84" s="23"/>
      <c r="E84" s="23"/>
      <c r="F84" s="23"/>
      <c r="G84" s="23"/>
      <c r="H84" s="23"/>
      <c r="I84" s="23"/>
      <c r="J84" s="23"/>
      <c r="K84" s="44"/>
      <c r="L84" s="23"/>
      <c r="M84" s="44"/>
      <c r="N84" s="23"/>
    </row>
    <row r="85" spans="1:14" ht="15.75">
      <c r="A85" s="18"/>
      <c r="C85" s="83"/>
      <c r="D85" s="23"/>
      <c r="E85" s="23"/>
      <c r="F85" s="23"/>
      <c r="G85" s="23"/>
      <c r="H85" s="23"/>
      <c r="I85" s="23"/>
      <c r="J85" s="23"/>
      <c r="K85" s="44"/>
      <c r="L85" s="23"/>
      <c r="M85" s="44"/>
      <c r="N85" s="23"/>
    </row>
    <row r="86" spans="1:14" ht="15.75">
      <c r="A86" s="18"/>
      <c r="C86" s="83"/>
      <c r="D86" s="23"/>
      <c r="E86" s="23"/>
      <c r="F86" s="23"/>
      <c r="G86" s="23"/>
      <c r="H86" s="23"/>
      <c r="I86" s="23"/>
      <c r="J86" s="23"/>
      <c r="K86" s="44"/>
      <c r="L86" s="23"/>
      <c r="M86" s="44"/>
      <c r="N86" s="23"/>
    </row>
    <row r="87" spans="1:14" ht="15.75">
      <c r="A87" s="18"/>
      <c r="C87" s="83"/>
      <c r="D87" s="23"/>
      <c r="E87" s="23"/>
      <c r="F87" s="23"/>
      <c r="G87" s="23"/>
      <c r="H87" s="23"/>
      <c r="I87" s="23"/>
      <c r="J87" s="23"/>
      <c r="K87" s="44"/>
      <c r="L87" s="23"/>
      <c r="M87" s="44"/>
      <c r="N87" s="23"/>
    </row>
    <row r="88" spans="1:14" ht="15.75">
      <c r="A88" s="18"/>
      <c r="C88" s="83"/>
      <c r="D88" s="23"/>
      <c r="E88" s="23"/>
      <c r="F88" s="23"/>
      <c r="G88" s="23"/>
      <c r="H88" s="23"/>
      <c r="I88" s="23"/>
      <c r="J88" s="23"/>
      <c r="K88" s="44"/>
      <c r="L88" s="23"/>
      <c r="M88" s="44"/>
      <c r="N88" s="23"/>
    </row>
    <row r="89" spans="1:14" ht="15.75">
      <c r="A89" s="18"/>
      <c r="C89" s="83"/>
      <c r="D89" s="23"/>
      <c r="E89" s="23"/>
      <c r="F89" s="23"/>
      <c r="G89" s="23"/>
      <c r="H89" s="23"/>
      <c r="I89" s="23"/>
      <c r="J89" s="23"/>
      <c r="K89" s="44"/>
      <c r="L89" s="23"/>
      <c r="M89" s="44"/>
      <c r="N89" s="23"/>
    </row>
    <row r="90" spans="1:14" ht="15.75">
      <c r="A90" s="18"/>
      <c r="C90" s="83"/>
      <c r="D90" s="23"/>
      <c r="E90" s="23"/>
      <c r="F90" s="23"/>
      <c r="G90" s="23"/>
      <c r="H90" s="23"/>
      <c r="I90" s="23"/>
      <c r="J90" s="23"/>
      <c r="K90" s="44"/>
      <c r="L90" s="23"/>
      <c r="M90" s="44"/>
      <c r="N90" s="23"/>
    </row>
    <row r="91" spans="1:14" ht="15.75">
      <c r="A91" s="18"/>
      <c r="C91" s="83"/>
      <c r="D91" s="23"/>
      <c r="E91" s="23"/>
      <c r="F91" s="23"/>
      <c r="G91" s="23"/>
      <c r="H91" s="23"/>
      <c r="I91" s="23"/>
      <c r="J91" s="23"/>
      <c r="K91" s="44"/>
      <c r="L91" s="23"/>
      <c r="M91" s="44"/>
      <c r="N91" s="23"/>
    </row>
    <row r="92" spans="1:14" ht="15.75">
      <c r="A92" s="18"/>
      <c r="C92" s="83"/>
      <c r="D92" s="23"/>
      <c r="E92" s="23"/>
      <c r="F92" s="23"/>
      <c r="G92" s="23"/>
      <c r="H92" s="23"/>
      <c r="I92" s="23"/>
      <c r="J92" s="23"/>
      <c r="K92" s="44"/>
      <c r="L92" s="23"/>
      <c r="M92" s="44"/>
      <c r="N92" s="23"/>
    </row>
    <row r="93" spans="1:14" ht="15.75">
      <c r="A93" s="18"/>
      <c r="C93" s="83"/>
      <c r="D93" s="23"/>
      <c r="E93" s="23"/>
      <c r="F93" s="23"/>
      <c r="G93" s="23"/>
      <c r="H93" s="23"/>
      <c r="I93" s="23"/>
      <c r="J93" s="23"/>
      <c r="K93" s="44"/>
      <c r="L93" s="23"/>
      <c r="M93" s="44"/>
      <c r="N93" s="23"/>
    </row>
    <row r="94" spans="1:14" ht="15.75">
      <c r="A94" s="18"/>
      <c r="C94" s="83"/>
      <c r="D94" s="23"/>
      <c r="E94" s="23"/>
      <c r="F94" s="23"/>
      <c r="G94" s="23"/>
      <c r="H94" s="23"/>
      <c r="I94" s="23"/>
      <c r="J94" s="23"/>
      <c r="K94" s="44"/>
      <c r="L94" s="23"/>
      <c r="M94" s="44"/>
      <c r="N94" s="23"/>
    </row>
    <row r="95" spans="1:14" ht="15.75">
      <c r="A95" s="18"/>
      <c r="C95" s="83"/>
      <c r="D95" s="23"/>
      <c r="E95" s="23"/>
      <c r="F95" s="23"/>
      <c r="G95" s="23"/>
      <c r="H95" s="23"/>
      <c r="I95" s="23"/>
      <c r="J95" s="23"/>
      <c r="K95" s="44"/>
      <c r="L95" s="23"/>
      <c r="M95" s="44"/>
      <c r="N95" s="23"/>
    </row>
    <row r="96" spans="1:14" ht="15.75">
      <c r="A96" s="18"/>
      <c r="C96" s="83"/>
      <c r="D96" s="23"/>
      <c r="E96" s="23"/>
      <c r="F96" s="23"/>
      <c r="G96" s="23"/>
      <c r="H96" s="23"/>
      <c r="I96" s="23"/>
      <c r="J96" s="23"/>
      <c r="K96" s="44"/>
      <c r="L96" s="23"/>
      <c r="M96" s="44"/>
      <c r="N96" s="23"/>
    </row>
    <row r="97" spans="1:14" ht="15.75">
      <c r="A97" s="18"/>
      <c r="C97" s="83"/>
      <c r="D97" s="23"/>
      <c r="E97" s="23"/>
      <c r="F97" s="23"/>
      <c r="G97" s="23"/>
      <c r="H97" s="23"/>
      <c r="I97" s="23"/>
      <c r="J97" s="23"/>
      <c r="K97" s="44"/>
      <c r="L97" s="23"/>
      <c r="M97" s="44"/>
      <c r="N97" s="23"/>
    </row>
    <row r="98" spans="1:14" ht="15.75">
      <c r="A98" s="18"/>
      <c r="C98" s="83"/>
      <c r="D98" s="23"/>
      <c r="E98" s="23"/>
      <c r="F98" s="23"/>
      <c r="G98" s="23"/>
      <c r="H98" s="23"/>
      <c r="I98" s="23"/>
      <c r="J98" s="23"/>
      <c r="K98" s="44"/>
      <c r="L98" s="23"/>
      <c r="M98" s="44"/>
      <c r="N98" s="23"/>
    </row>
    <row r="99" spans="1:14" ht="15.75">
      <c r="A99" s="18"/>
      <c r="C99" s="83"/>
      <c r="D99" s="23"/>
      <c r="E99" s="23"/>
      <c r="F99" s="23"/>
      <c r="G99" s="23"/>
      <c r="H99" s="23"/>
      <c r="I99" s="23"/>
      <c r="J99" s="23"/>
      <c r="K99" s="44"/>
      <c r="L99" s="23"/>
      <c r="M99" s="44"/>
      <c r="N99" s="23"/>
    </row>
    <row r="100" spans="1:14" ht="15.75">
      <c r="A100" s="18"/>
      <c r="C100" s="83"/>
      <c r="D100" s="23"/>
      <c r="E100" s="23"/>
      <c r="F100" s="23"/>
      <c r="G100" s="23"/>
      <c r="H100" s="23"/>
      <c r="I100" s="23"/>
      <c r="J100" s="23"/>
      <c r="K100" s="44"/>
      <c r="L100" s="23"/>
      <c r="M100" s="44"/>
      <c r="N100" s="23"/>
    </row>
    <row r="101" spans="1:14" ht="15.75">
      <c r="A101" s="18"/>
      <c r="C101" s="83"/>
      <c r="D101" s="23"/>
      <c r="E101" s="23"/>
      <c r="F101" s="23"/>
      <c r="G101" s="23"/>
      <c r="H101" s="23"/>
      <c r="I101" s="23"/>
      <c r="J101" s="23"/>
      <c r="K101" s="44"/>
      <c r="L101" s="23"/>
      <c r="M101" s="44"/>
      <c r="N101" s="23"/>
    </row>
    <row r="102" spans="1:14" ht="15.75">
      <c r="A102" s="18"/>
      <c r="C102" s="83"/>
      <c r="D102" s="23"/>
      <c r="E102" s="23"/>
      <c r="F102" s="23"/>
      <c r="G102" s="23"/>
      <c r="H102" s="23"/>
      <c r="I102" s="23"/>
      <c r="J102" s="23"/>
      <c r="K102" s="44"/>
      <c r="L102" s="23"/>
      <c r="M102" s="44"/>
      <c r="N102" s="23"/>
    </row>
    <row r="103" spans="1:14" ht="15.75">
      <c r="A103" s="18"/>
      <c r="C103" s="83"/>
      <c r="D103" s="23"/>
      <c r="E103" s="23"/>
      <c r="F103" s="23"/>
      <c r="G103" s="23"/>
      <c r="H103" s="23"/>
      <c r="I103" s="23"/>
      <c r="J103" s="23"/>
      <c r="K103" s="44"/>
      <c r="L103" s="23"/>
      <c r="M103" s="44"/>
      <c r="N103" s="23"/>
    </row>
    <row r="104" spans="1:14" ht="15.75">
      <c r="A104" s="18"/>
      <c r="C104" s="83"/>
      <c r="D104" s="23"/>
      <c r="E104" s="23"/>
      <c r="F104" s="23"/>
      <c r="G104" s="23"/>
      <c r="H104" s="23"/>
      <c r="I104" s="23"/>
      <c r="J104" s="23"/>
      <c r="K104" s="44"/>
      <c r="L104" s="23"/>
      <c r="M104" s="44"/>
      <c r="N104" s="23"/>
    </row>
    <row r="105" spans="1:14" ht="15.75">
      <c r="A105" s="18"/>
      <c r="C105" s="83"/>
      <c r="D105" s="23"/>
      <c r="E105" s="23"/>
      <c r="F105" s="23"/>
      <c r="G105" s="23"/>
      <c r="H105" s="23"/>
      <c r="I105" s="23"/>
      <c r="J105" s="23"/>
      <c r="K105" s="44"/>
      <c r="L105" s="23"/>
      <c r="M105" s="44"/>
      <c r="N105" s="23"/>
    </row>
    <row r="106" spans="1:14" ht="15.75">
      <c r="A106" s="18"/>
      <c r="C106" s="83"/>
      <c r="D106" s="23"/>
      <c r="E106" s="23"/>
      <c r="F106" s="23"/>
      <c r="G106" s="23"/>
      <c r="H106" s="23"/>
      <c r="I106" s="23"/>
      <c r="J106" s="23"/>
      <c r="K106" s="44"/>
      <c r="L106" s="23"/>
      <c r="M106" s="44"/>
      <c r="N106" s="23"/>
    </row>
    <row r="107" spans="1:14" ht="15.75">
      <c r="A107" s="18"/>
      <c r="C107" s="83"/>
      <c r="D107" s="23"/>
      <c r="E107" s="23"/>
      <c r="F107" s="23"/>
      <c r="G107" s="23"/>
      <c r="H107" s="23"/>
      <c r="I107" s="23"/>
      <c r="J107" s="23"/>
      <c r="K107" s="44"/>
      <c r="L107" s="23"/>
      <c r="M107" s="44"/>
      <c r="N107" s="23"/>
    </row>
    <row r="108" spans="1:14" ht="15.75">
      <c r="A108" s="18"/>
      <c r="C108" s="83"/>
      <c r="D108" s="17"/>
      <c r="E108" s="23"/>
      <c r="F108" s="23"/>
      <c r="G108" s="23"/>
      <c r="H108" s="23"/>
      <c r="I108" s="23"/>
      <c r="J108" s="23"/>
      <c r="K108" s="44"/>
      <c r="L108" s="23"/>
      <c r="M108" s="44"/>
      <c r="N108" s="23"/>
    </row>
    <row r="109" spans="1:14" ht="15.75">
      <c r="A109" s="18"/>
      <c r="C109" s="83"/>
      <c r="D109" s="17"/>
      <c r="E109" s="23"/>
      <c r="F109" s="23"/>
      <c r="G109" s="23"/>
      <c r="H109" s="23"/>
      <c r="I109" s="23"/>
      <c r="J109" s="23"/>
      <c r="K109" s="44"/>
      <c r="L109" s="23"/>
      <c r="M109" s="44"/>
      <c r="N109" s="23"/>
    </row>
    <row r="110" spans="1:14" ht="15.75">
      <c r="A110" s="18"/>
      <c r="C110" s="83"/>
      <c r="D110" s="17"/>
      <c r="E110" s="23"/>
      <c r="F110" s="23"/>
      <c r="G110" s="23"/>
      <c r="H110" s="23"/>
      <c r="I110" s="23"/>
      <c r="J110" s="23"/>
      <c r="K110" s="44"/>
      <c r="L110" s="23"/>
      <c r="M110" s="44"/>
      <c r="N110" s="23"/>
    </row>
    <row r="111" spans="1:14" ht="15.75">
      <c r="A111" s="18"/>
      <c r="C111" s="83"/>
      <c r="D111" s="17"/>
      <c r="E111" s="23"/>
      <c r="F111" s="23"/>
      <c r="G111" s="23"/>
      <c r="H111" s="23"/>
      <c r="I111" s="23"/>
      <c r="J111" s="23"/>
      <c r="K111" s="44"/>
      <c r="L111" s="23"/>
      <c r="M111" s="44"/>
      <c r="N111" s="23"/>
    </row>
    <row r="112" spans="1:14" ht="15.75">
      <c r="A112" s="18"/>
      <c r="C112" s="83"/>
      <c r="D112" s="17"/>
      <c r="E112" s="23"/>
      <c r="F112" s="23"/>
      <c r="G112" s="23"/>
      <c r="H112" s="23"/>
      <c r="I112" s="23"/>
      <c r="J112" s="23"/>
      <c r="K112" s="44"/>
      <c r="L112" s="23"/>
      <c r="M112" s="44"/>
      <c r="N112" s="23"/>
    </row>
    <row r="113" spans="1:14" ht="15.75">
      <c r="A113" s="18"/>
      <c r="C113" s="83"/>
      <c r="D113" s="17"/>
      <c r="E113" s="23"/>
      <c r="F113" s="23"/>
      <c r="G113" s="23"/>
      <c r="H113" s="23"/>
      <c r="I113" s="23"/>
      <c r="J113" s="23"/>
      <c r="K113" s="44"/>
      <c r="L113" s="23"/>
      <c r="M113" s="44"/>
      <c r="N113" s="23"/>
    </row>
    <row r="114" spans="1:14" ht="15.75">
      <c r="A114" s="18"/>
      <c r="C114" s="83"/>
      <c r="D114" s="17"/>
      <c r="E114" s="23"/>
      <c r="F114" s="23"/>
      <c r="G114" s="23"/>
      <c r="H114" s="23"/>
      <c r="I114" s="23"/>
      <c r="J114" s="23"/>
      <c r="K114" s="44"/>
      <c r="L114" s="23"/>
      <c r="M114" s="44"/>
      <c r="N114" s="23"/>
    </row>
    <row r="115" spans="1:14" ht="15.75">
      <c r="A115" s="18"/>
      <c r="C115" s="83"/>
      <c r="D115" s="17"/>
      <c r="E115" s="23"/>
      <c r="F115" s="23"/>
      <c r="G115" s="23"/>
      <c r="H115" s="23"/>
      <c r="I115" s="23"/>
      <c r="J115" s="23"/>
      <c r="K115" s="44"/>
      <c r="L115" s="23"/>
      <c r="M115" s="44"/>
      <c r="N115" s="23"/>
    </row>
    <row r="116" spans="1:14" ht="15.75">
      <c r="A116" s="18"/>
      <c r="C116" s="83"/>
      <c r="D116" s="17"/>
      <c r="E116" s="23"/>
      <c r="F116" s="23"/>
      <c r="G116" s="23"/>
      <c r="H116" s="23"/>
      <c r="I116" s="23"/>
      <c r="J116" s="23"/>
      <c r="K116" s="44"/>
      <c r="L116" s="23"/>
      <c r="M116" s="44"/>
      <c r="N116" s="23"/>
    </row>
    <row r="117" spans="1:14" ht="15.75">
      <c r="A117" s="18"/>
      <c r="C117" s="83"/>
      <c r="D117" s="17"/>
      <c r="E117" s="23"/>
      <c r="F117" s="23"/>
      <c r="G117" s="23"/>
      <c r="H117" s="23"/>
      <c r="I117" s="23"/>
      <c r="J117" s="23"/>
      <c r="K117" s="44"/>
      <c r="L117" s="23"/>
      <c r="M117" s="44"/>
      <c r="N117" s="23"/>
    </row>
    <row r="118" spans="1:14" ht="15.75">
      <c r="A118" s="18"/>
      <c r="C118" s="83"/>
      <c r="D118" s="17"/>
      <c r="E118" s="23"/>
      <c r="F118" s="23"/>
      <c r="G118" s="23"/>
      <c r="H118" s="23"/>
      <c r="I118" s="23"/>
      <c r="J118" s="23"/>
      <c r="K118" s="44"/>
      <c r="L118" s="23"/>
      <c r="M118" s="44"/>
      <c r="N118" s="23"/>
    </row>
    <row r="119" spans="1:14" ht="15.75">
      <c r="A119" s="18"/>
      <c r="C119" s="83"/>
      <c r="D119" s="17"/>
      <c r="E119" s="23"/>
      <c r="F119" s="23"/>
      <c r="G119" s="23"/>
      <c r="H119" s="23"/>
      <c r="I119" s="23"/>
      <c r="J119" s="23"/>
      <c r="K119" s="44"/>
      <c r="L119" s="23"/>
      <c r="M119" s="44"/>
      <c r="N119" s="23"/>
    </row>
    <row r="120" spans="1:14" ht="15.75">
      <c r="A120" s="18"/>
      <c r="C120" s="83"/>
      <c r="D120" s="17"/>
      <c r="E120" s="23"/>
      <c r="F120" s="23"/>
      <c r="G120" s="23"/>
      <c r="H120" s="23"/>
      <c r="I120" s="23"/>
      <c r="J120" s="23"/>
      <c r="K120" s="44"/>
      <c r="L120" s="23"/>
      <c r="M120" s="44"/>
      <c r="N120" s="23"/>
    </row>
    <row r="121" spans="1:14" ht="15.75">
      <c r="A121" s="18"/>
      <c r="C121" s="83"/>
      <c r="D121" s="17"/>
      <c r="E121" s="23"/>
      <c r="F121" s="23"/>
      <c r="G121" s="23"/>
      <c r="H121" s="23"/>
      <c r="I121" s="23"/>
      <c r="J121" s="23"/>
      <c r="K121" s="44"/>
      <c r="L121" s="23"/>
      <c r="M121" s="44"/>
      <c r="N121" s="23"/>
    </row>
    <row r="122" spans="1:14" ht="15.75">
      <c r="A122" s="18"/>
      <c r="C122" s="83"/>
      <c r="D122" s="17"/>
      <c r="E122" s="23"/>
      <c r="F122" s="23"/>
      <c r="G122" s="23"/>
      <c r="H122" s="23"/>
      <c r="I122" s="23"/>
      <c r="J122" s="23"/>
      <c r="K122" s="44"/>
      <c r="L122" s="23"/>
      <c r="M122" s="44"/>
      <c r="N122" s="23"/>
    </row>
    <row r="123" spans="1:14" ht="15.75">
      <c r="A123" s="18"/>
      <c r="C123" s="83"/>
      <c r="D123" s="17"/>
      <c r="E123" s="23"/>
      <c r="F123" s="23"/>
      <c r="G123" s="23"/>
      <c r="H123" s="23"/>
      <c r="I123" s="23"/>
      <c r="J123" s="23"/>
      <c r="K123" s="44"/>
      <c r="L123" s="23"/>
      <c r="M123" s="44"/>
      <c r="N123" s="23"/>
    </row>
    <row r="124" spans="1:14" ht="15.75">
      <c r="A124" s="18"/>
      <c r="C124" s="83"/>
      <c r="D124" s="17"/>
      <c r="E124" s="23"/>
      <c r="F124" s="23"/>
      <c r="G124" s="23"/>
      <c r="H124" s="23"/>
      <c r="I124" s="23"/>
      <c r="J124" s="23"/>
      <c r="K124" s="44"/>
      <c r="L124" s="23"/>
      <c r="M124" s="44"/>
      <c r="N124" s="23"/>
    </row>
    <row r="125" spans="1:14" ht="15.75">
      <c r="A125" s="18"/>
      <c r="C125" s="83"/>
      <c r="D125" s="17"/>
      <c r="E125" s="23"/>
      <c r="F125" s="23"/>
      <c r="G125" s="23"/>
      <c r="H125" s="23"/>
      <c r="I125" s="23"/>
      <c r="J125" s="23"/>
      <c r="K125" s="44"/>
      <c r="L125" s="23"/>
      <c r="M125" s="44"/>
      <c r="N125" s="23"/>
    </row>
    <row r="126" spans="1:14" ht="15.75">
      <c r="A126" s="18"/>
      <c r="C126" s="83"/>
      <c r="D126" s="17"/>
      <c r="E126" s="23"/>
      <c r="F126" s="23"/>
      <c r="G126" s="23"/>
      <c r="H126" s="23"/>
      <c r="I126" s="23"/>
      <c r="J126" s="23"/>
      <c r="K126" s="44"/>
      <c r="L126" s="23"/>
      <c r="M126" s="44"/>
      <c r="N126" s="23"/>
    </row>
    <row r="127" spans="1:14" ht="15.75">
      <c r="A127" s="18"/>
      <c r="C127" s="83"/>
      <c r="D127" s="17"/>
      <c r="E127" s="23"/>
      <c r="F127" s="23"/>
      <c r="G127" s="23"/>
      <c r="H127" s="23"/>
      <c r="I127" s="23"/>
      <c r="J127" s="23"/>
      <c r="K127" s="44"/>
      <c r="L127" s="23"/>
      <c r="M127" s="44"/>
      <c r="N127" s="23"/>
    </row>
    <row r="128" spans="1:14" ht="15.75">
      <c r="A128" s="18"/>
      <c r="C128" s="83"/>
      <c r="D128" s="17"/>
      <c r="E128" s="23"/>
      <c r="F128" s="23"/>
      <c r="G128" s="23"/>
      <c r="H128" s="23"/>
      <c r="I128" s="23"/>
      <c r="J128" s="23"/>
      <c r="K128" s="44"/>
      <c r="L128" s="23"/>
      <c r="M128" s="44"/>
      <c r="N128" s="23"/>
    </row>
    <row r="129" spans="1:14" ht="15.75">
      <c r="A129" s="18"/>
      <c r="C129" s="83"/>
      <c r="D129" s="17"/>
      <c r="E129" s="23"/>
      <c r="F129" s="23"/>
      <c r="G129" s="23"/>
      <c r="H129" s="23"/>
      <c r="I129" s="23"/>
      <c r="J129" s="23"/>
      <c r="K129" s="44"/>
      <c r="L129" s="23"/>
      <c r="M129" s="44"/>
      <c r="N129" s="23"/>
    </row>
    <row r="130" spans="1:14" ht="15.75">
      <c r="A130" s="18"/>
      <c r="C130" s="83"/>
      <c r="D130" s="17"/>
      <c r="E130" s="23"/>
      <c r="F130" s="23"/>
      <c r="G130" s="23"/>
      <c r="H130" s="23"/>
      <c r="I130" s="23"/>
      <c r="J130" s="23"/>
      <c r="K130" s="44"/>
      <c r="L130" s="23"/>
      <c r="M130" s="44"/>
      <c r="N130" s="23"/>
    </row>
    <row r="131" spans="1:14" ht="15.75">
      <c r="A131" s="18"/>
      <c r="C131" s="83"/>
      <c r="D131" s="17"/>
      <c r="E131" s="23"/>
      <c r="F131" s="23"/>
      <c r="G131" s="23"/>
      <c r="H131" s="23"/>
      <c r="I131" s="23"/>
      <c r="J131" s="23"/>
      <c r="K131" s="44"/>
      <c r="L131" s="23"/>
      <c r="M131" s="44"/>
      <c r="N131" s="23"/>
    </row>
    <row r="132" spans="1:14" ht="15.75">
      <c r="A132" s="18"/>
      <c r="C132" s="83"/>
      <c r="D132" s="17"/>
      <c r="E132" s="23"/>
      <c r="F132" s="23"/>
      <c r="G132" s="23"/>
      <c r="H132" s="23"/>
      <c r="I132" s="23"/>
      <c r="J132" s="23"/>
      <c r="K132" s="44"/>
      <c r="L132" s="23"/>
      <c r="M132" s="44"/>
      <c r="N132" s="23"/>
    </row>
    <row r="133" spans="1:14" ht="15.75">
      <c r="A133" s="18"/>
      <c r="C133" s="83"/>
      <c r="D133" s="17"/>
      <c r="E133" s="23"/>
      <c r="F133" s="23"/>
      <c r="G133" s="23"/>
      <c r="H133" s="23"/>
      <c r="I133" s="23"/>
      <c r="J133" s="23"/>
      <c r="K133" s="44"/>
      <c r="L133" s="23"/>
      <c r="M133" s="44"/>
      <c r="N133" s="23"/>
    </row>
    <row r="134" spans="1:14" ht="15.75">
      <c r="A134" s="18"/>
      <c r="C134" s="83"/>
      <c r="D134" s="17"/>
      <c r="E134" s="23"/>
      <c r="F134" s="23"/>
      <c r="G134" s="23"/>
      <c r="H134" s="23"/>
      <c r="I134" s="23"/>
      <c r="J134" s="23"/>
      <c r="K134" s="44"/>
      <c r="L134" s="23"/>
      <c r="M134" s="44"/>
      <c r="N134" s="23"/>
    </row>
    <row r="135" spans="1:14" ht="15.75">
      <c r="A135" s="18"/>
      <c r="C135" s="83"/>
      <c r="D135" s="17"/>
      <c r="E135" s="23"/>
      <c r="F135" s="23"/>
      <c r="G135" s="23"/>
      <c r="H135" s="23"/>
      <c r="I135" s="23"/>
      <c r="J135" s="23"/>
      <c r="K135" s="44"/>
      <c r="L135" s="23"/>
      <c r="M135" s="44"/>
      <c r="N135" s="23"/>
    </row>
    <row r="136" spans="1:14" ht="15.75">
      <c r="A136" s="18"/>
      <c r="C136" s="83"/>
      <c r="D136" s="17"/>
      <c r="E136" s="23"/>
      <c r="F136" s="23"/>
      <c r="G136" s="23"/>
      <c r="H136" s="23"/>
      <c r="I136" s="23"/>
      <c r="J136" s="23"/>
      <c r="K136" s="44"/>
      <c r="L136" s="23"/>
      <c r="M136" s="44"/>
      <c r="N136" s="23"/>
    </row>
    <row r="137" spans="1:14" ht="15.75">
      <c r="A137" s="18"/>
      <c r="C137" s="83"/>
      <c r="D137" s="17"/>
      <c r="E137" s="23"/>
      <c r="F137" s="23"/>
      <c r="G137" s="23"/>
      <c r="H137" s="23"/>
      <c r="I137" s="23"/>
      <c r="J137" s="23"/>
      <c r="K137" s="44"/>
      <c r="L137" s="23"/>
      <c r="M137" s="44"/>
      <c r="N137" s="23"/>
    </row>
    <row r="138" spans="1:14" ht="15.75">
      <c r="A138" s="18"/>
      <c r="C138" s="83"/>
      <c r="D138" s="17"/>
      <c r="E138" s="23"/>
      <c r="F138" s="23"/>
      <c r="G138" s="23"/>
      <c r="H138" s="23"/>
      <c r="I138" s="23"/>
      <c r="J138" s="23"/>
      <c r="K138" s="44"/>
      <c r="L138" s="23"/>
      <c r="M138" s="44"/>
      <c r="N138" s="23"/>
    </row>
    <row r="139" spans="1:14" ht="15.75">
      <c r="A139" s="18"/>
      <c r="C139" s="83"/>
      <c r="D139" s="17"/>
      <c r="E139" s="23"/>
      <c r="F139" s="23"/>
      <c r="G139" s="23"/>
      <c r="H139" s="23"/>
      <c r="I139" s="23"/>
      <c r="J139" s="23"/>
      <c r="K139" s="44"/>
      <c r="L139" s="23"/>
      <c r="M139" s="44"/>
      <c r="N139" s="23"/>
    </row>
    <row r="140" spans="1:14" ht="15.75">
      <c r="A140" s="18"/>
      <c r="C140" s="83"/>
      <c r="D140" s="17"/>
      <c r="E140" s="23"/>
      <c r="F140" s="23"/>
      <c r="G140" s="23"/>
      <c r="H140" s="23"/>
      <c r="I140" s="23"/>
      <c r="J140" s="23"/>
      <c r="K140" s="44"/>
      <c r="L140" s="23"/>
      <c r="M140" s="44"/>
      <c r="N140" s="23"/>
    </row>
    <row r="141" spans="1:14" ht="15.75">
      <c r="A141" s="18"/>
      <c r="C141" s="83"/>
      <c r="D141" s="17"/>
      <c r="E141" s="23"/>
      <c r="F141" s="23"/>
      <c r="G141" s="23"/>
      <c r="H141" s="23"/>
      <c r="I141" s="23"/>
      <c r="J141" s="23"/>
      <c r="K141" s="44"/>
      <c r="L141" s="23"/>
      <c r="M141" s="44"/>
      <c r="N141" s="23"/>
    </row>
    <row r="142" spans="1:14" ht="15.75">
      <c r="A142" s="18"/>
      <c r="C142" s="83"/>
      <c r="D142" s="17"/>
      <c r="E142" s="23"/>
      <c r="F142" s="23"/>
      <c r="G142" s="23"/>
      <c r="H142" s="23"/>
      <c r="I142" s="23"/>
      <c r="J142" s="23"/>
      <c r="K142" s="44"/>
      <c r="L142" s="23"/>
      <c r="M142" s="44"/>
      <c r="N142" s="23"/>
    </row>
    <row r="143" spans="1:14" ht="15.75">
      <c r="A143" s="18"/>
      <c r="C143" s="83"/>
      <c r="D143" s="17"/>
      <c r="E143" s="23"/>
      <c r="F143" s="23"/>
      <c r="G143" s="23"/>
      <c r="H143" s="23"/>
      <c r="I143" s="23"/>
      <c r="J143" s="23"/>
      <c r="K143" s="44"/>
      <c r="L143" s="23"/>
      <c r="M143" s="44"/>
      <c r="N143" s="23"/>
    </row>
    <row r="144" spans="1:14" ht="15.75">
      <c r="A144" s="18"/>
      <c r="C144" s="83"/>
      <c r="D144" s="17"/>
      <c r="E144" s="23"/>
      <c r="F144" s="23"/>
      <c r="G144" s="23"/>
      <c r="H144" s="23"/>
      <c r="I144" s="23"/>
      <c r="J144" s="23"/>
      <c r="K144" s="44"/>
      <c r="L144" s="23"/>
      <c r="M144" s="44"/>
      <c r="N144" s="23"/>
    </row>
    <row r="145" spans="1:14" ht="15.75">
      <c r="A145" s="18"/>
      <c r="C145" s="83"/>
      <c r="D145" s="17"/>
      <c r="E145" s="23"/>
      <c r="F145" s="23"/>
      <c r="G145" s="23"/>
      <c r="H145" s="23"/>
      <c r="I145" s="23"/>
      <c r="J145" s="23"/>
      <c r="K145" s="44"/>
      <c r="L145" s="23"/>
      <c r="M145" s="44"/>
      <c r="N145" s="23"/>
    </row>
    <row r="146" spans="1:14" ht="15.75">
      <c r="A146" s="18"/>
      <c r="C146" s="83"/>
      <c r="D146" s="17"/>
      <c r="E146" s="23"/>
      <c r="F146" s="23"/>
      <c r="G146" s="23"/>
      <c r="H146" s="23"/>
      <c r="I146" s="23"/>
      <c r="J146" s="23"/>
      <c r="K146" s="44"/>
      <c r="L146" s="23"/>
      <c r="M146" s="44"/>
      <c r="N146" s="23"/>
    </row>
    <row r="147" spans="1:14" ht="15.75">
      <c r="A147" s="18"/>
      <c r="C147" s="83"/>
      <c r="D147" s="17"/>
      <c r="E147" s="23"/>
      <c r="F147" s="23"/>
      <c r="G147" s="23"/>
      <c r="H147" s="23"/>
      <c r="I147" s="23"/>
      <c r="J147" s="23"/>
      <c r="K147" s="44"/>
      <c r="L147" s="23"/>
      <c r="M147" s="44"/>
      <c r="N147" s="23"/>
    </row>
    <row r="148" spans="1:14" ht="15.75">
      <c r="A148" s="18"/>
      <c r="C148" s="83"/>
      <c r="D148" s="17"/>
      <c r="E148" s="23"/>
      <c r="F148" s="23"/>
      <c r="G148" s="23"/>
      <c r="H148" s="23"/>
      <c r="I148" s="23"/>
      <c r="J148" s="23"/>
      <c r="K148" s="44"/>
      <c r="L148" s="23"/>
      <c r="M148" s="44"/>
      <c r="N148" s="23"/>
    </row>
    <row r="149" spans="1:14" ht="15.75">
      <c r="A149" s="18"/>
      <c r="C149" s="83"/>
      <c r="D149" s="17"/>
      <c r="E149" s="23"/>
      <c r="F149" s="23"/>
      <c r="G149" s="23"/>
      <c r="H149" s="23"/>
      <c r="I149" s="23"/>
      <c r="J149" s="23"/>
      <c r="K149" s="44"/>
      <c r="L149" s="23"/>
      <c r="M149" s="44"/>
      <c r="N149" s="23"/>
    </row>
    <row r="150" spans="1:14" ht="15.75">
      <c r="A150" s="18"/>
      <c r="C150" s="83"/>
      <c r="D150" s="17"/>
      <c r="E150" s="23"/>
      <c r="F150" s="23"/>
      <c r="G150" s="23"/>
      <c r="H150" s="23"/>
      <c r="I150" s="23"/>
      <c r="J150" s="23"/>
      <c r="K150" s="44"/>
      <c r="L150" s="23"/>
      <c r="M150" s="44"/>
      <c r="N150" s="23"/>
    </row>
    <row r="151" spans="1:14" ht="15.75">
      <c r="A151" s="18"/>
      <c r="C151" s="83"/>
      <c r="D151" s="17"/>
      <c r="E151" s="23"/>
      <c r="F151" s="23"/>
      <c r="G151" s="23"/>
      <c r="H151" s="23"/>
      <c r="I151" s="23"/>
      <c r="J151" s="23"/>
      <c r="K151" s="44"/>
      <c r="L151" s="23"/>
      <c r="M151" s="44"/>
      <c r="N151" s="23"/>
    </row>
    <row r="152" spans="1:14" ht="15.75">
      <c r="A152" s="18"/>
      <c r="C152" s="83"/>
      <c r="D152" s="17"/>
      <c r="E152" s="23"/>
      <c r="F152" s="23"/>
      <c r="G152" s="23"/>
      <c r="H152" s="23"/>
      <c r="I152" s="23"/>
      <c r="J152" s="23"/>
      <c r="K152" s="44"/>
      <c r="L152" s="23"/>
      <c r="M152" s="44"/>
      <c r="N152" s="23"/>
    </row>
    <row r="153" spans="1:14" ht="15.75">
      <c r="A153" s="18"/>
      <c r="C153" s="83"/>
      <c r="D153" s="17"/>
      <c r="E153" s="23"/>
      <c r="F153" s="23"/>
      <c r="G153" s="23"/>
      <c r="H153" s="23"/>
      <c r="I153" s="23"/>
      <c r="J153" s="23"/>
      <c r="K153" s="44"/>
      <c r="L153" s="23"/>
      <c r="M153" s="44"/>
      <c r="N153" s="23"/>
    </row>
    <row r="154" spans="1:14" ht="15.75">
      <c r="A154" s="18"/>
      <c r="C154" s="83"/>
      <c r="D154" s="17"/>
      <c r="E154" s="23"/>
      <c r="F154" s="23"/>
      <c r="G154" s="23"/>
      <c r="H154" s="23"/>
      <c r="I154" s="23"/>
      <c r="J154" s="23"/>
      <c r="K154" s="44"/>
      <c r="L154" s="23"/>
      <c r="M154" s="44"/>
      <c r="N154" s="23"/>
    </row>
    <row r="155" spans="1:14" ht="15.75">
      <c r="A155" s="18"/>
      <c r="C155" s="83"/>
      <c r="D155" s="17"/>
      <c r="E155" s="23"/>
      <c r="F155" s="23"/>
      <c r="G155" s="23"/>
      <c r="H155" s="23"/>
      <c r="I155" s="23"/>
      <c r="J155" s="23"/>
      <c r="K155" s="44"/>
      <c r="L155" s="23"/>
      <c r="M155" s="44"/>
      <c r="N155" s="23"/>
    </row>
    <row r="156" spans="1:14" ht="15.75">
      <c r="A156" s="18"/>
      <c r="C156" s="83"/>
      <c r="D156" s="17"/>
      <c r="E156" s="23"/>
      <c r="F156" s="23"/>
      <c r="G156" s="23"/>
      <c r="H156" s="23"/>
      <c r="I156" s="23"/>
      <c r="J156" s="23"/>
      <c r="K156" s="44"/>
      <c r="L156" s="23"/>
      <c r="M156" s="44"/>
      <c r="N156" s="23"/>
    </row>
    <row r="157" spans="1:14" ht="15.75">
      <c r="A157" s="18"/>
      <c r="C157" s="83"/>
      <c r="D157" s="17"/>
      <c r="E157" s="23"/>
      <c r="F157" s="23"/>
      <c r="G157" s="23"/>
      <c r="H157" s="23"/>
      <c r="I157" s="23"/>
      <c r="J157" s="23"/>
      <c r="K157" s="44"/>
      <c r="L157" s="23"/>
      <c r="M157" s="44"/>
      <c r="N157" s="23"/>
    </row>
    <row r="158" spans="1:14" ht="15.75">
      <c r="A158" s="18"/>
      <c r="C158" s="83"/>
      <c r="D158" s="17"/>
      <c r="E158" s="23"/>
      <c r="F158" s="23"/>
      <c r="G158" s="23"/>
      <c r="H158" s="23"/>
      <c r="I158" s="23"/>
      <c r="J158" s="23"/>
      <c r="K158" s="44"/>
      <c r="L158" s="23"/>
      <c r="M158" s="44"/>
      <c r="N158" s="23"/>
    </row>
    <row r="159" spans="1:14" ht="15.75">
      <c r="A159" s="18"/>
      <c r="C159" s="83"/>
      <c r="D159" s="17"/>
      <c r="E159" s="23"/>
      <c r="F159" s="23"/>
      <c r="G159" s="23"/>
      <c r="H159" s="23"/>
      <c r="I159" s="23"/>
      <c r="J159" s="23"/>
      <c r="K159" s="44"/>
      <c r="L159" s="23"/>
      <c r="M159" s="44"/>
      <c r="N159" s="23"/>
    </row>
    <row r="160" spans="1:14" ht="15.75">
      <c r="A160" s="18"/>
      <c r="C160" s="83"/>
      <c r="D160" s="17"/>
      <c r="E160" s="23"/>
      <c r="F160" s="23"/>
      <c r="G160" s="23"/>
      <c r="H160" s="23"/>
      <c r="I160" s="23"/>
      <c r="J160" s="23"/>
      <c r="K160" s="44"/>
      <c r="L160" s="23"/>
      <c r="M160" s="44"/>
      <c r="N160" s="23"/>
    </row>
    <row r="161" spans="1:14" ht="15.75">
      <c r="A161" s="18"/>
      <c r="C161" s="83"/>
      <c r="D161" s="17"/>
      <c r="E161" s="23"/>
      <c r="F161" s="23"/>
      <c r="G161" s="23"/>
      <c r="H161" s="23"/>
      <c r="I161" s="23"/>
      <c r="J161" s="23"/>
      <c r="K161" s="44"/>
      <c r="L161" s="23"/>
      <c r="M161" s="44"/>
      <c r="N161" s="23"/>
    </row>
    <row r="162" spans="1:14" ht="15.75">
      <c r="A162" s="18"/>
      <c r="C162" s="83"/>
      <c r="D162" s="17"/>
      <c r="E162" s="23"/>
      <c r="F162" s="23"/>
      <c r="G162" s="23"/>
      <c r="H162" s="23"/>
      <c r="I162" s="23"/>
      <c r="J162" s="23"/>
      <c r="K162" s="44"/>
      <c r="L162" s="23"/>
      <c r="M162" s="44"/>
      <c r="N162" s="23"/>
    </row>
    <row r="163" spans="1:14" ht="15.75">
      <c r="A163" s="18"/>
      <c r="C163" s="83"/>
      <c r="D163" s="17"/>
      <c r="E163" s="23"/>
      <c r="F163" s="23"/>
      <c r="G163" s="23"/>
      <c r="H163" s="23"/>
      <c r="I163" s="23"/>
      <c r="J163" s="23"/>
      <c r="K163" s="44"/>
      <c r="L163" s="23"/>
      <c r="M163" s="44"/>
      <c r="N163" s="23"/>
    </row>
    <row r="164" spans="1:14" ht="15.75">
      <c r="A164" s="18"/>
      <c r="C164" s="83"/>
      <c r="D164" s="17"/>
      <c r="E164" s="23"/>
      <c r="F164" s="23"/>
      <c r="G164" s="23"/>
      <c r="H164" s="23"/>
      <c r="I164" s="23"/>
      <c r="J164" s="23"/>
      <c r="K164" s="44"/>
      <c r="L164" s="23"/>
      <c r="M164" s="44"/>
      <c r="N164" s="23"/>
    </row>
    <row r="165" spans="1:14" ht="15.75">
      <c r="A165" s="18"/>
      <c r="C165" s="83"/>
      <c r="D165" s="17"/>
      <c r="E165" s="23"/>
      <c r="F165" s="23"/>
      <c r="G165" s="23"/>
      <c r="H165" s="23"/>
      <c r="I165" s="23"/>
      <c r="J165" s="23"/>
      <c r="K165" s="44"/>
      <c r="L165" s="23"/>
      <c r="M165" s="44"/>
      <c r="N165" s="23"/>
    </row>
    <row r="166" spans="1:14" ht="15.75">
      <c r="A166" s="18"/>
      <c r="C166" s="83"/>
      <c r="D166" s="17"/>
      <c r="E166" s="23"/>
      <c r="F166" s="23"/>
      <c r="G166" s="23"/>
      <c r="H166" s="23"/>
      <c r="I166" s="23"/>
      <c r="J166" s="23"/>
      <c r="K166" s="44"/>
      <c r="L166" s="23"/>
      <c r="M166" s="44"/>
      <c r="N166" s="23"/>
    </row>
    <row r="167" spans="1:14" ht="15.75">
      <c r="A167" s="18"/>
      <c r="C167" s="83"/>
      <c r="D167" s="17"/>
      <c r="E167" s="23"/>
      <c r="F167" s="23"/>
      <c r="G167" s="23"/>
      <c r="H167" s="23"/>
      <c r="I167" s="23"/>
      <c r="J167" s="23"/>
      <c r="K167" s="44"/>
      <c r="L167" s="23"/>
      <c r="M167" s="44"/>
      <c r="N167" s="23"/>
    </row>
    <row r="168" spans="1:14" ht="15.75">
      <c r="A168" s="18"/>
      <c r="C168" s="83"/>
      <c r="D168" s="17"/>
      <c r="E168" s="23"/>
      <c r="F168" s="23"/>
      <c r="G168" s="23"/>
      <c r="H168" s="23"/>
      <c r="I168" s="23"/>
      <c r="J168" s="23"/>
      <c r="K168" s="44"/>
      <c r="L168" s="23"/>
      <c r="M168" s="44"/>
      <c r="N168" s="23"/>
    </row>
    <row r="169" spans="1:14" ht="15.75">
      <c r="A169" s="18"/>
      <c r="C169" s="83"/>
      <c r="D169" s="17"/>
      <c r="E169" s="23"/>
      <c r="F169" s="23"/>
      <c r="G169" s="23"/>
      <c r="H169" s="23"/>
      <c r="I169" s="23"/>
      <c r="J169" s="23"/>
      <c r="K169" s="44"/>
      <c r="L169" s="23"/>
      <c r="M169" s="44"/>
      <c r="N169" s="23"/>
    </row>
  </sheetData>
  <mergeCells count="10">
    <mergeCell ref="A65:B65"/>
    <mergeCell ref="A1:N1"/>
    <mergeCell ref="A5:D5"/>
    <mergeCell ref="F2:N2"/>
    <mergeCell ref="F51:N51"/>
    <mergeCell ref="A54:D54"/>
    <mergeCell ref="D45:F45"/>
    <mergeCell ref="K3:N3"/>
    <mergeCell ref="K52:N52"/>
    <mergeCell ref="A50:N50"/>
  </mergeCells>
  <conditionalFormatting sqref="E10:J43 E66:J83 E8:J8 E60:J63 E58:J58">
    <cfRule type="cellIs" priority="1" dxfId="0" operator="equal" stopIfTrue="1">
      <formula>100</formula>
    </cfRule>
  </conditionalFormatting>
  <printOptions horizontalCentered="1"/>
  <pageMargins left="0.2362204724409449" right="0.2755905511811024" top="0.89" bottom="0.2362204724409449" header="0.72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129"/>
  <sheetViews>
    <sheetView tabSelected="1" zoomScale="85" zoomScaleNormal="85" zoomScaleSheetLayoutView="75" workbookViewId="0" topLeftCell="A1">
      <selection activeCell="B43" sqref="B43:G44"/>
    </sheetView>
  </sheetViews>
  <sheetFormatPr defaultColWidth="9.140625" defaultRowHeight="12.75"/>
  <cols>
    <col min="1" max="1" width="10.8515625" style="7" customWidth="1"/>
    <col min="2" max="2" width="24.7109375" style="23" bestFit="1" customWidth="1"/>
    <col min="3" max="3" width="6.28125" style="7" bestFit="1" customWidth="1"/>
    <col min="4" max="4" width="19.7109375" style="13" customWidth="1"/>
    <col min="5" max="6" width="4.00390625" style="7" bestFit="1" customWidth="1"/>
    <col min="7" max="7" width="5.140625" style="7" bestFit="1" customWidth="1"/>
    <col min="8" max="8" width="8.421875" style="7" bestFit="1" customWidth="1"/>
    <col min="9" max="11" width="4.7109375" style="7" bestFit="1" customWidth="1"/>
    <col min="12" max="12" width="8.421875" style="7" bestFit="1" customWidth="1"/>
    <col min="13" max="13" width="9.421875" style="13" bestFit="1" customWidth="1"/>
    <col min="14" max="15" width="9.421875" style="13" customWidth="1"/>
    <col min="16" max="16" width="9.00390625" style="7" bestFit="1" customWidth="1"/>
    <col min="17" max="17" width="8.421875" style="7" bestFit="1" customWidth="1"/>
    <col min="18" max="18" width="8.00390625" style="63" bestFit="1" customWidth="1"/>
    <col min="19" max="16384" width="9.140625" style="13" customWidth="1"/>
  </cols>
  <sheetData>
    <row r="1" spans="1:18" ht="18.75">
      <c r="A1" s="136" t="s">
        <v>412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62"/>
      <c r="R1" s="62"/>
    </row>
    <row r="2" spans="1:16" ht="15.75">
      <c r="A2" s="144" t="s">
        <v>6</v>
      </c>
      <c r="B2" s="144"/>
      <c r="C2" s="6"/>
      <c r="D2" s="5"/>
      <c r="E2" s="16"/>
      <c r="F2" s="6"/>
      <c r="G2" s="6"/>
      <c r="H2" s="6"/>
      <c r="I2" s="6"/>
      <c r="J2" s="6"/>
      <c r="K2" s="150" t="s">
        <v>415</v>
      </c>
      <c r="L2" s="150"/>
      <c r="M2" s="150"/>
      <c r="N2" s="150"/>
      <c r="O2" s="150"/>
      <c r="P2" s="150"/>
    </row>
    <row r="3" spans="1:12" ht="15.75">
      <c r="A3" s="15"/>
      <c r="B3" s="54"/>
      <c r="C3" s="6"/>
      <c r="D3" s="5"/>
      <c r="E3" s="16"/>
      <c r="F3" s="6"/>
      <c r="G3" s="6"/>
      <c r="H3" s="6"/>
      <c r="I3" s="6"/>
      <c r="J3" s="6"/>
      <c r="K3" s="6"/>
      <c r="L3" s="6"/>
    </row>
    <row r="4" spans="1:15" ht="15.75">
      <c r="A4" s="152" t="s">
        <v>65</v>
      </c>
      <c r="B4" s="152"/>
      <c r="C4" s="152"/>
      <c r="D4" s="3"/>
      <c r="H4" s="1"/>
      <c r="L4" s="1"/>
      <c r="M4" s="1"/>
      <c r="N4" s="1"/>
      <c r="O4" s="1"/>
    </row>
    <row r="5" spans="2:15" ht="15.75">
      <c r="B5" s="54"/>
      <c r="H5" s="1"/>
      <c r="L5" s="1"/>
      <c r="M5" s="1"/>
      <c r="N5" s="1"/>
      <c r="O5" s="1"/>
    </row>
    <row r="6" spans="1:17" ht="15.75">
      <c r="A6" s="60" t="s">
        <v>100</v>
      </c>
      <c r="B6" s="60" t="s">
        <v>56</v>
      </c>
      <c r="C6" s="60" t="s">
        <v>22</v>
      </c>
      <c r="D6" s="64" t="s">
        <v>3</v>
      </c>
      <c r="E6" s="65" t="s">
        <v>20</v>
      </c>
      <c r="F6" s="65" t="s">
        <v>14</v>
      </c>
      <c r="G6" s="65" t="s">
        <v>15</v>
      </c>
      <c r="H6" s="65" t="s">
        <v>5</v>
      </c>
      <c r="I6" s="65" t="s">
        <v>13</v>
      </c>
      <c r="J6" s="65" t="s">
        <v>14</v>
      </c>
      <c r="K6" s="65" t="s">
        <v>15</v>
      </c>
      <c r="L6" s="65" t="s">
        <v>5</v>
      </c>
      <c r="M6" s="64" t="s">
        <v>11</v>
      </c>
      <c r="N6" s="64" t="s">
        <v>95</v>
      </c>
      <c r="O6" s="64" t="s">
        <v>11</v>
      </c>
      <c r="P6" s="65" t="s">
        <v>12</v>
      </c>
      <c r="Q6" s="65"/>
    </row>
    <row r="7" spans="1:17" s="49" customFormat="1" ht="15.75">
      <c r="A7" s="44">
        <v>1</v>
      </c>
      <c r="B7" s="8" t="s">
        <v>312</v>
      </c>
      <c r="C7" s="10">
        <v>1971</v>
      </c>
      <c r="D7" s="101" t="s">
        <v>442</v>
      </c>
      <c r="E7" s="23">
        <v>90</v>
      </c>
      <c r="F7" s="23">
        <v>95</v>
      </c>
      <c r="G7" s="23">
        <v>94</v>
      </c>
      <c r="H7" s="1">
        <f aca="true" t="shared" si="0" ref="H7:H25">E7+F7+G7</f>
        <v>279</v>
      </c>
      <c r="I7" s="7">
        <v>94</v>
      </c>
      <c r="J7" s="7">
        <v>97</v>
      </c>
      <c r="K7" s="7">
        <v>98</v>
      </c>
      <c r="L7" s="1">
        <f aca="true" t="shared" si="1" ref="L7:L25">SUM(I7:K7)</f>
        <v>289</v>
      </c>
      <c r="M7" s="1">
        <f aca="true" t="shared" si="2" ref="M7:M25">SUM(H7+L7)</f>
        <v>568</v>
      </c>
      <c r="N7" s="66">
        <v>207</v>
      </c>
      <c r="O7" s="66">
        <f aca="true" t="shared" si="3" ref="O7:O14">SUM(M7:N7)</f>
        <v>775</v>
      </c>
      <c r="P7" s="63" t="s">
        <v>13</v>
      </c>
      <c r="Q7" s="66"/>
    </row>
    <row r="8" spans="1:17" s="49" customFormat="1" ht="15.75">
      <c r="A8" s="44">
        <v>2</v>
      </c>
      <c r="B8" s="74" t="s">
        <v>589</v>
      </c>
      <c r="C8" s="7">
        <v>1977</v>
      </c>
      <c r="D8" s="13" t="s">
        <v>590</v>
      </c>
      <c r="E8" s="7">
        <v>92</v>
      </c>
      <c r="F8" s="7">
        <v>96</v>
      </c>
      <c r="G8" s="7">
        <v>92</v>
      </c>
      <c r="H8" s="1">
        <f t="shared" si="0"/>
        <v>280</v>
      </c>
      <c r="I8" s="7">
        <v>96</v>
      </c>
      <c r="J8" s="7">
        <v>96</v>
      </c>
      <c r="K8" s="7">
        <v>95</v>
      </c>
      <c r="L8" s="1">
        <f t="shared" si="1"/>
        <v>287</v>
      </c>
      <c r="M8" s="1">
        <f t="shared" si="2"/>
        <v>567</v>
      </c>
      <c r="N8" s="66">
        <v>198.4</v>
      </c>
      <c r="O8" s="66">
        <f t="shared" si="3"/>
        <v>765.4</v>
      </c>
      <c r="P8" s="63" t="s">
        <v>13</v>
      </c>
      <c r="Q8" s="66"/>
    </row>
    <row r="9" spans="1:17" s="49" customFormat="1" ht="15.75">
      <c r="A9" s="44">
        <v>3</v>
      </c>
      <c r="B9" s="8" t="s">
        <v>559</v>
      </c>
      <c r="C9" s="10">
        <v>1987</v>
      </c>
      <c r="D9" s="101" t="s">
        <v>150</v>
      </c>
      <c r="E9" s="7">
        <v>89</v>
      </c>
      <c r="F9" s="7">
        <v>91</v>
      </c>
      <c r="G9" s="7">
        <v>95</v>
      </c>
      <c r="H9" s="1">
        <f t="shared" si="0"/>
        <v>275</v>
      </c>
      <c r="I9" s="7">
        <v>93</v>
      </c>
      <c r="J9" s="7">
        <v>98</v>
      </c>
      <c r="K9" s="7">
        <v>97</v>
      </c>
      <c r="L9" s="1">
        <f t="shared" si="1"/>
        <v>288</v>
      </c>
      <c r="M9" s="1">
        <f t="shared" si="2"/>
        <v>563</v>
      </c>
      <c r="N9" s="66">
        <v>202.1</v>
      </c>
      <c r="O9" s="66">
        <f t="shared" si="3"/>
        <v>765.1</v>
      </c>
      <c r="P9" s="63" t="s">
        <v>13</v>
      </c>
      <c r="Q9" s="66"/>
    </row>
    <row r="10" spans="1:17" s="49" customFormat="1" ht="15.75">
      <c r="A10" s="23">
        <v>4</v>
      </c>
      <c r="B10" s="74" t="s">
        <v>32</v>
      </c>
      <c r="C10" s="7">
        <v>1975</v>
      </c>
      <c r="D10" s="13" t="s">
        <v>126</v>
      </c>
      <c r="E10" s="7">
        <v>92</v>
      </c>
      <c r="F10" s="7">
        <v>94</v>
      </c>
      <c r="G10" s="7">
        <v>91</v>
      </c>
      <c r="H10" s="1">
        <f t="shared" si="0"/>
        <v>277</v>
      </c>
      <c r="I10" s="7">
        <v>91</v>
      </c>
      <c r="J10" s="7">
        <v>97</v>
      </c>
      <c r="K10" s="7">
        <v>92</v>
      </c>
      <c r="L10" s="1">
        <f t="shared" si="1"/>
        <v>280</v>
      </c>
      <c r="M10" s="1">
        <f t="shared" si="2"/>
        <v>557</v>
      </c>
      <c r="N10" s="66">
        <v>198.7</v>
      </c>
      <c r="O10" s="66">
        <f t="shared" si="3"/>
        <v>755.7</v>
      </c>
      <c r="P10" s="63" t="s">
        <v>13</v>
      </c>
      <c r="Q10" s="66"/>
    </row>
    <row r="11" spans="1:17" s="49" customFormat="1" ht="15.75">
      <c r="A11" s="23">
        <v>5</v>
      </c>
      <c r="B11" s="8" t="s">
        <v>315</v>
      </c>
      <c r="C11" s="10">
        <v>1959</v>
      </c>
      <c r="D11" s="101" t="s">
        <v>498</v>
      </c>
      <c r="E11" s="7">
        <v>89</v>
      </c>
      <c r="F11" s="7">
        <v>94</v>
      </c>
      <c r="G11" s="7">
        <v>90</v>
      </c>
      <c r="H11" s="1">
        <f t="shared" si="0"/>
        <v>273</v>
      </c>
      <c r="I11" s="7">
        <v>90</v>
      </c>
      <c r="J11" s="7">
        <v>94</v>
      </c>
      <c r="K11" s="7">
        <v>92</v>
      </c>
      <c r="L11" s="1">
        <f t="shared" si="1"/>
        <v>276</v>
      </c>
      <c r="M11" s="1">
        <f t="shared" si="2"/>
        <v>549</v>
      </c>
      <c r="N11" s="66">
        <v>194</v>
      </c>
      <c r="O11" s="66">
        <f t="shared" si="3"/>
        <v>743</v>
      </c>
      <c r="P11" s="63" t="s">
        <v>14</v>
      </c>
      <c r="Q11" s="66"/>
    </row>
    <row r="12" spans="1:17" s="49" customFormat="1" ht="15.75">
      <c r="A12" s="23">
        <v>6</v>
      </c>
      <c r="B12" s="74" t="s">
        <v>571</v>
      </c>
      <c r="C12" s="7">
        <v>1987</v>
      </c>
      <c r="D12" s="13" t="s">
        <v>126</v>
      </c>
      <c r="E12" s="7">
        <v>88</v>
      </c>
      <c r="F12" s="7">
        <v>91</v>
      </c>
      <c r="G12" s="7">
        <v>91</v>
      </c>
      <c r="H12" s="1">
        <f t="shared" si="0"/>
        <v>270</v>
      </c>
      <c r="I12" s="7">
        <v>91</v>
      </c>
      <c r="J12" s="7">
        <v>92</v>
      </c>
      <c r="K12" s="7">
        <v>90</v>
      </c>
      <c r="L12" s="1">
        <f t="shared" si="1"/>
        <v>273</v>
      </c>
      <c r="M12" s="1">
        <f t="shared" si="2"/>
        <v>543</v>
      </c>
      <c r="N12" s="66">
        <v>196.7</v>
      </c>
      <c r="O12" s="66">
        <f t="shared" si="3"/>
        <v>739.7</v>
      </c>
      <c r="P12" s="63" t="s">
        <v>14</v>
      </c>
      <c r="Q12" s="66"/>
    </row>
    <row r="13" spans="1:17" s="49" customFormat="1" ht="15.75">
      <c r="A13" s="23">
        <v>7</v>
      </c>
      <c r="B13" s="74" t="s">
        <v>560</v>
      </c>
      <c r="C13" s="7">
        <v>1972</v>
      </c>
      <c r="D13" s="13" t="s">
        <v>256</v>
      </c>
      <c r="E13" s="7">
        <v>89</v>
      </c>
      <c r="F13" s="7">
        <v>90</v>
      </c>
      <c r="G13" s="7">
        <v>96</v>
      </c>
      <c r="H13" s="1">
        <f t="shared" si="0"/>
        <v>275</v>
      </c>
      <c r="I13" s="7">
        <v>92</v>
      </c>
      <c r="J13" s="7">
        <v>93</v>
      </c>
      <c r="K13" s="7">
        <v>95</v>
      </c>
      <c r="L13" s="1">
        <f t="shared" si="1"/>
        <v>280</v>
      </c>
      <c r="M13" s="1">
        <f t="shared" si="2"/>
        <v>555</v>
      </c>
      <c r="N13" s="66">
        <v>176.4</v>
      </c>
      <c r="O13" s="66">
        <f t="shared" si="3"/>
        <v>731.4</v>
      </c>
      <c r="P13" s="63" t="s">
        <v>13</v>
      </c>
      <c r="Q13" s="66"/>
    </row>
    <row r="14" spans="1:17" s="49" customFormat="1" ht="15.75">
      <c r="A14" s="23">
        <v>8</v>
      </c>
      <c r="B14" s="54" t="s">
        <v>497</v>
      </c>
      <c r="C14" s="23">
        <v>1955</v>
      </c>
      <c r="D14" s="13" t="s">
        <v>498</v>
      </c>
      <c r="E14" s="7">
        <v>88</v>
      </c>
      <c r="F14" s="7">
        <v>94</v>
      </c>
      <c r="G14" s="7">
        <v>91</v>
      </c>
      <c r="H14" s="1">
        <f t="shared" si="0"/>
        <v>273</v>
      </c>
      <c r="I14" s="7">
        <v>91</v>
      </c>
      <c r="J14" s="7">
        <v>87</v>
      </c>
      <c r="K14" s="7">
        <v>91</v>
      </c>
      <c r="L14" s="1">
        <f t="shared" si="1"/>
        <v>269</v>
      </c>
      <c r="M14" s="1">
        <f t="shared" si="2"/>
        <v>542</v>
      </c>
      <c r="N14" s="66">
        <v>181</v>
      </c>
      <c r="O14" s="66">
        <f t="shared" si="3"/>
        <v>723</v>
      </c>
      <c r="P14" s="63" t="s">
        <v>14</v>
      </c>
      <c r="Q14" s="66"/>
    </row>
    <row r="15" spans="1:17" ht="15.75">
      <c r="A15" s="23">
        <v>9</v>
      </c>
      <c r="B15" s="54" t="s">
        <v>222</v>
      </c>
      <c r="C15" s="23">
        <v>1968</v>
      </c>
      <c r="D15" s="13" t="s">
        <v>26</v>
      </c>
      <c r="E15" s="7">
        <v>86</v>
      </c>
      <c r="F15" s="7">
        <v>87</v>
      </c>
      <c r="G15" s="7">
        <v>88</v>
      </c>
      <c r="H15" s="1">
        <f t="shared" si="0"/>
        <v>261</v>
      </c>
      <c r="I15" s="7">
        <v>89</v>
      </c>
      <c r="J15" s="7">
        <v>96</v>
      </c>
      <c r="K15" s="7">
        <v>94</v>
      </c>
      <c r="L15" s="1">
        <f t="shared" si="1"/>
        <v>279</v>
      </c>
      <c r="M15" s="1">
        <f t="shared" si="2"/>
        <v>540</v>
      </c>
      <c r="N15" s="66"/>
      <c r="O15" s="1"/>
      <c r="P15" s="63" t="s">
        <v>14</v>
      </c>
      <c r="Q15" s="66"/>
    </row>
    <row r="16" spans="1:17" ht="15.75">
      <c r="A16" s="23">
        <v>10</v>
      </c>
      <c r="B16" s="54" t="s">
        <v>393</v>
      </c>
      <c r="C16" s="7">
        <v>1990</v>
      </c>
      <c r="D16" s="13" t="s">
        <v>7</v>
      </c>
      <c r="E16" s="7">
        <v>89</v>
      </c>
      <c r="F16" s="7">
        <v>88</v>
      </c>
      <c r="G16" s="7">
        <v>93</v>
      </c>
      <c r="H16" s="1">
        <f t="shared" si="0"/>
        <v>270</v>
      </c>
      <c r="I16" s="7">
        <v>95</v>
      </c>
      <c r="J16" s="7">
        <v>84</v>
      </c>
      <c r="K16" s="7">
        <v>87</v>
      </c>
      <c r="L16" s="1">
        <f t="shared" si="1"/>
        <v>266</v>
      </c>
      <c r="M16" s="1">
        <f t="shared" si="2"/>
        <v>536</v>
      </c>
      <c r="N16" s="1"/>
      <c r="O16" s="1"/>
      <c r="P16" s="63" t="s">
        <v>14</v>
      </c>
      <c r="Q16" s="66"/>
    </row>
    <row r="17" spans="1:17" ht="15.75">
      <c r="A17" s="23">
        <v>11</v>
      </c>
      <c r="B17" s="54" t="s">
        <v>394</v>
      </c>
      <c r="C17" s="7">
        <v>1989</v>
      </c>
      <c r="D17" s="13" t="s">
        <v>7</v>
      </c>
      <c r="E17" s="7">
        <v>94</v>
      </c>
      <c r="F17" s="7">
        <v>90</v>
      </c>
      <c r="G17" s="7">
        <v>89</v>
      </c>
      <c r="H17" s="1">
        <f t="shared" si="0"/>
        <v>273</v>
      </c>
      <c r="I17" s="7">
        <v>87</v>
      </c>
      <c r="J17" s="7">
        <v>86</v>
      </c>
      <c r="K17" s="7">
        <v>89</v>
      </c>
      <c r="L17" s="1">
        <f t="shared" si="1"/>
        <v>262</v>
      </c>
      <c r="M17" s="1">
        <f t="shared" si="2"/>
        <v>535</v>
      </c>
      <c r="N17" s="1"/>
      <c r="O17" s="1"/>
      <c r="P17" s="63" t="s">
        <v>14</v>
      </c>
      <c r="Q17" s="66"/>
    </row>
    <row r="18" spans="1:17" ht="15.75">
      <c r="A18" s="23">
        <v>12</v>
      </c>
      <c r="B18" s="54" t="s">
        <v>217</v>
      </c>
      <c r="C18" s="7">
        <v>1987</v>
      </c>
      <c r="D18" s="13" t="s">
        <v>7</v>
      </c>
      <c r="E18" s="7">
        <v>91</v>
      </c>
      <c r="F18" s="7">
        <v>90</v>
      </c>
      <c r="G18" s="7">
        <v>96</v>
      </c>
      <c r="H18" s="1">
        <f>E18+F18+G18</f>
        <v>277</v>
      </c>
      <c r="I18" s="7">
        <v>86</v>
      </c>
      <c r="J18" s="7">
        <v>89</v>
      </c>
      <c r="K18" s="7">
        <v>81</v>
      </c>
      <c r="L18" s="1">
        <f>SUM(I18:K18)</f>
        <v>256</v>
      </c>
      <c r="M18" s="1">
        <f>SUM(H18+L18)</f>
        <v>533</v>
      </c>
      <c r="N18" s="1"/>
      <c r="O18" s="1"/>
      <c r="P18" s="63" t="s">
        <v>14</v>
      </c>
      <c r="Q18" s="66"/>
    </row>
    <row r="19" spans="1:17" ht="15.75">
      <c r="A19" s="23">
        <v>13</v>
      </c>
      <c r="B19" s="54" t="s">
        <v>496</v>
      </c>
      <c r="C19" s="23">
        <v>1973</v>
      </c>
      <c r="D19" s="13" t="s">
        <v>295</v>
      </c>
      <c r="E19" s="7">
        <v>92</v>
      </c>
      <c r="F19" s="7">
        <v>88</v>
      </c>
      <c r="G19" s="7">
        <v>85</v>
      </c>
      <c r="H19" s="1">
        <f t="shared" si="0"/>
        <v>265</v>
      </c>
      <c r="I19" s="7">
        <v>90</v>
      </c>
      <c r="J19" s="7">
        <v>86</v>
      </c>
      <c r="K19" s="7">
        <v>90</v>
      </c>
      <c r="L19" s="1">
        <f t="shared" si="1"/>
        <v>266</v>
      </c>
      <c r="M19" s="1">
        <f t="shared" si="2"/>
        <v>531</v>
      </c>
      <c r="N19" s="1"/>
      <c r="O19" s="1"/>
      <c r="P19" s="63" t="s">
        <v>14</v>
      </c>
      <c r="Q19" s="66"/>
    </row>
    <row r="20" spans="1:17" ht="15.75">
      <c r="A20" s="23">
        <v>14</v>
      </c>
      <c r="B20" s="74" t="s">
        <v>88</v>
      </c>
      <c r="C20" s="7">
        <v>1985</v>
      </c>
      <c r="D20" s="13" t="s">
        <v>509</v>
      </c>
      <c r="E20" s="99">
        <v>91</v>
      </c>
      <c r="F20" s="16">
        <v>93</v>
      </c>
      <c r="G20" s="99">
        <v>92</v>
      </c>
      <c r="H20" s="1">
        <f t="shared" si="0"/>
        <v>276</v>
      </c>
      <c r="I20" s="7">
        <v>86</v>
      </c>
      <c r="J20" s="7">
        <v>74</v>
      </c>
      <c r="K20" s="7">
        <v>93</v>
      </c>
      <c r="L20" s="1">
        <f t="shared" si="1"/>
        <v>253</v>
      </c>
      <c r="M20" s="1">
        <f t="shared" si="2"/>
        <v>529</v>
      </c>
      <c r="N20" s="1"/>
      <c r="O20" s="1"/>
      <c r="P20" s="63" t="s">
        <v>15</v>
      </c>
      <c r="Q20" s="66"/>
    </row>
    <row r="21" spans="1:17" ht="15.75">
      <c r="A21" s="23">
        <v>15</v>
      </c>
      <c r="B21" s="54" t="s">
        <v>499</v>
      </c>
      <c r="C21" s="23">
        <v>1992</v>
      </c>
      <c r="D21" s="13" t="s">
        <v>26</v>
      </c>
      <c r="E21" s="7">
        <v>92</v>
      </c>
      <c r="F21" s="7">
        <v>90</v>
      </c>
      <c r="G21" s="7">
        <v>87</v>
      </c>
      <c r="H21" s="1">
        <f t="shared" si="0"/>
        <v>269</v>
      </c>
      <c r="I21" s="7">
        <v>84</v>
      </c>
      <c r="J21" s="7">
        <v>81</v>
      </c>
      <c r="K21" s="7">
        <v>88</v>
      </c>
      <c r="L21" s="1">
        <f t="shared" si="1"/>
        <v>253</v>
      </c>
      <c r="M21" s="1">
        <f t="shared" si="2"/>
        <v>522</v>
      </c>
      <c r="N21" s="1"/>
      <c r="O21" s="1"/>
      <c r="P21" s="63" t="s">
        <v>15</v>
      </c>
      <c r="Q21" s="66"/>
    </row>
    <row r="22" spans="1:17" ht="15.75">
      <c r="A22" s="23">
        <v>16</v>
      </c>
      <c r="B22" s="54" t="s">
        <v>264</v>
      </c>
      <c r="C22" s="23">
        <v>1977</v>
      </c>
      <c r="D22" s="13" t="s">
        <v>145</v>
      </c>
      <c r="E22" s="7">
        <v>85</v>
      </c>
      <c r="F22" s="7">
        <v>87</v>
      </c>
      <c r="G22" s="7">
        <v>87</v>
      </c>
      <c r="H22" s="1">
        <f>E22+F22+G22</f>
        <v>259</v>
      </c>
      <c r="I22" s="7">
        <v>91</v>
      </c>
      <c r="J22" s="7">
        <v>95</v>
      </c>
      <c r="K22" s="7">
        <v>58</v>
      </c>
      <c r="L22" s="1">
        <f>SUM(I22:K22)</f>
        <v>244</v>
      </c>
      <c r="M22" s="1">
        <f>SUM(H22+L22)</f>
        <v>503</v>
      </c>
      <c r="N22" s="1"/>
      <c r="O22" s="1"/>
      <c r="P22" s="63"/>
      <c r="Q22" s="66"/>
    </row>
    <row r="23" spans="1:17" ht="15.75">
      <c r="A23" s="23">
        <v>17</v>
      </c>
      <c r="B23" s="74" t="s">
        <v>214</v>
      </c>
      <c r="C23" s="7">
        <v>1992</v>
      </c>
      <c r="D23" s="13" t="s">
        <v>114</v>
      </c>
      <c r="E23" s="7">
        <v>84</v>
      </c>
      <c r="F23" s="7">
        <v>87</v>
      </c>
      <c r="G23" s="7">
        <v>83</v>
      </c>
      <c r="H23" s="1">
        <f t="shared" si="0"/>
        <v>254</v>
      </c>
      <c r="I23" s="7">
        <v>78</v>
      </c>
      <c r="J23" s="7">
        <v>80</v>
      </c>
      <c r="K23" s="7">
        <v>67</v>
      </c>
      <c r="L23" s="1">
        <f t="shared" si="1"/>
        <v>225</v>
      </c>
      <c r="M23" s="1">
        <f t="shared" si="2"/>
        <v>479</v>
      </c>
      <c r="N23" s="1"/>
      <c r="O23" s="1"/>
      <c r="P23" s="63"/>
      <c r="Q23" s="66"/>
    </row>
    <row r="24" spans="1:18" s="16" customFormat="1" ht="15.75">
      <c r="A24" s="23">
        <v>18</v>
      </c>
      <c r="B24" s="74" t="s">
        <v>368</v>
      </c>
      <c r="C24" s="7">
        <v>1991</v>
      </c>
      <c r="D24" s="13" t="s">
        <v>114</v>
      </c>
      <c r="E24" s="7">
        <v>80</v>
      </c>
      <c r="F24" s="7">
        <v>64</v>
      </c>
      <c r="G24" s="7">
        <v>70</v>
      </c>
      <c r="H24" s="1">
        <f t="shared" si="0"/>
        <v>214</v>
      </c>
      <c r="I24" s="7">
        <v>83</v>
      </c>
      <c r="J24" s="7">
        <v>91</v>
      </c>
      <c r="K24" s="7">
        <v>68</v>
      </c>
      <c r="L24" s="1">
        <f t="shared" si="1"/>
        <v>242</v>
      </c>
      <c r="M24" s="1">
        <f t="shared" si="2"/>
        <v>456</v>
      </c>
      <c r="N24" s="1"/>
      <c r="O24" s="1"/>
      <c r="P24" s="63"/>
      <c r="Q24" s="98"/>
      <c r="R24" s="100"/>
    </row>
    <row r="25" spans="1:18" s="16" customFormat="1" ht="15.75">
      <c r="A25" s="23">
        <v>19</v>
      </c>
      <c r="B25" s="74" t="s">
        <v>500</v>
      </c>
      <c r="C25" s="7">
        <v>1993</v>
      </c>
      <c r="D25" s="13" t="s">
        <v>114</v>
      </c>
      <c r="E25" s="23">
        <v>87</v>
      </c>
      <c r="F25" s="23">
        <v>76</v>
      </c>
      <c r="G25" s="23">
        <v>82</v>
      </c>
      <c r="H25" s="1">
        <f t="shared" si="0"/>
        <v>245</v>
      </c>
      <c r="I25" s="7">
        <v>74</v>
      </c>
      <c r="J25" s="7">
        <v>50</v>
      </c>
      <c r="K25" s="7">
        <v>86</v>
      </c>
      <c r="L25" s="1">
        <f t="shared" si="1"/>
        <v>210</v>
      </c>
      <c r="M25" s="1">
        <f t="shared" si="2"/>
        <v>455</v>
      </c>
      <c r="N25" s="1"/>
      <c r="O25" s="1"/>
      <c r="P25" s="63"/>
      <c r="Q25" s="98"/>
      <c r="R25" s="100"/>
    </row>
    <row r="26" spans="1:17" s="49" customFormat="1" ht="15.75">
      <c r="A26" s="23">
        <v>20</v>
      </c>
      <c r="B26" s="74" t="s">
        <v>558</v>
      </c>
      <c r="C26" s="7">
        <v>1991</v>
      </c>
      <c r="D26" s="13" t="s">
        <v>466</v>
      </c>
      <c r="E26" s="7">
        <v>62</v>
      </c>
      <c r="F26" s="7">
        <v>74</v>
      </c>
      <c r="G26" s="7">
        <v>66</v>
      </c>
      <c r="H26" s="1">
        <f>E26+F26+G26</f>
        <v>202</v>
      </c>
      <c r="I26" s="7">
        <v>58</v>
      </c>
      <c r="J26" s="7">
        <v>40</v>
      </c>
      <c r="K26" s="7">
        <v>88</v>
      </c>
      <c r="L26" s="1">
        <f>SUM(I26:K26)</f>
        <v>186</v>
      </c>
      <c r="M26" s="1">
        <f>SUM(H26+L26)</f>
        <v>388</v>
      </c>
      <c r="N26" s="1"/>
      <c r="O26" s="1"/>
      <c r="P26" s="63"/>
      <c r="Q26" s="66"/>
    </row>
    <row r="27" spans="1:18" ht="18.75">
      <c r="A27" s="136" t="s">
        <v>412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62"/>
      <c r="R27" s="62"/>
    </row>
    <row r="28" spans="1:16" ht="15.75">
      <c r="A28" s="144" t="s">
        <v>6</v>
      </c>
      <c r="B28" s="144"/>
      <c r="C28" s="6"/>
      <c r="D28" s="5"/>
      <c r="E28" s="16"/>
      <c r="F28" s="6"/>
      <c r="G28" s="6"/>
      <c r="H28" s="6"/>
      <c r="I28" s="6"/>
      <c r="J28" s="6"/>
      <c r="K28" s="150" t="s">
        <v>415</v>
      </c>
      <c r="L28" s="150"/>
      <c r="M28" s="150"/>
      <c r="N28" s="150"/>
      <c r="O28" s="150"/>
      <c r="P28" s="150"/>
    </row>
    <row r="29" spans="1:12" ht="15.75">
      <c r="A29" s="15"/>
      <c r="B29" s="54"/>
      <c r="C29" s="6"/>
      <c r="D29" s="5"/>
      <c r="E29" s="16"/>
      <c r="F29" s="6"/>
      <c r="G29" s="6"/>
      <c r="H29" s="6"/>
      <c r="I29" s="6"/>
      <c r="J29" s="6"/>
      <c r="K29" s="6"/>
      <c r="L29" s="6"/>
    </row>
    <row r="30" spans="1:28" ht="15.75">
      <c r="A30" s="19"/>
      <c r="B30" s="9"/>
      <c r="C30" s="6"/>
      <c r="D30" s="16"/>
      <c r="E30" s="3"/>
      <c r="F30" s="6"/>
      <c r="H30" s="20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6" ht="15.75">
      <c r="A31" s="152" t="s">
        <v>103</v>
      </c>
      <c r="B31" s="152"/>
      <c r="C31" s="152"/>
      <c r="D31" s="152"/>
      <c r="E31" s="152"/>
      <c r="F31" s="152"/>
      <c r="G31" s="152"/>
      <c r="H31" s="1"/>
      <c r="K31" s="139"/>
      <c r="L31" s="139"/>
      <c r="M31" s="139"/>
      <c r="N31" s="139"/>
      <c r="O31" s="139"/>
      <c r="P31" s="139"/>
    </row>
    <row r="32" spans="2:15" ht="15.75">
      <c r="B32" s="54"/>
      <c r="H32" s="1"/>
      <c r="L32" s="1"/>
      <c r="M32" s="1"/>
      <c r="N32" s="1"/>
      <c r="O32" s="1"/>
    </row>
    <row r="33" spans="1:18" ht="15.75">
      <c r="A33" s="60" t="s">
        <v>100</v>
      </c>
      <c r="B33" s="60" t="s">
        <v>56</v>
      </c>
      <c r="C33" s="60" t="s">
        <v>22</v>
      </c>
      <c r="D33" s="64" t="s">
        <v>3</v>
      </c>
      <c r="E33" s="65" t="s">
        <v>20</v>
      </c>
      <c r="F33" s="65" t="s">
        <v>14</v>
      </c>
      <c r="G33" s="65" t="s">
        <v>15</v>
      </c>
      <c r="H33" s="65" t="s">
        <v>5</v>
      </c>
      <c r="I33" s="65" t="s">
        <v>13</v>
      </c>
      <c r="J33" s="65" t="s">
        <v>14</v>
      </c>
      <c r="K33" s="65" t="s">
        <v>15</v>
      </c>
      <c r="L33" s="65" t="s">
        <v>5</v>
      </c>
      <c r="M33" s="64" t="s">
        <v>11</v>
      </c>
      <c r="N33" s="65" t="s">
        <v>12</v>
      </c>
      <c r="O33" s="64"/>
      <c r="Q33" s="65"/>
      <c r="R33" s="13"/>
    </row>
    <row r="34" spans="1:18" s="49" customFormat="1" ht="15.75">
      <c r="A34" s="44"/>
      <c r="B34" s="72"/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71"/>
      <c r="Q34" s="66"/>
      <c r="R34" s="71"/>
    </row>
    <row r="35" spans="1:17" s="49" customFormat="1" ht="15.75">
      <c r="A35" s="44">
        <v>1</v>
      </c>
      <c r="B35" s="72" t="s">
        <v>393</v>
      </c>
      <c r="C35" s="1">
        <v>1990</v>
      </c>
      <c r="D35" s="49" t="s">
        <v>7</v>
      </c>
      <c r="E35" s="7">
        <v>89</v>
      </c>
      <c r="F35" s="7">
        <v>88</v>
      </c>
      <c r="G35" s="7">
        <v>93</v>
      </c>
      <c r="H35" s="1">
        <f aca="true" t="shared" si="4" ref="H35:H41">E35+F35+G35</f>
        <v>270</v>
      </c>
      <c r="I35" s="7">
        <v>95</v>
      </c>
      <c r="J35" s="7">
        <v>84</v>
      </c>
      <c r="K35" s="7">
        <v>87</v>
      </c>
      <c r="L35" s="1">
        <f aca="true" t="shared" si="5" ref="L35:L41">SUM(I35:K35)</f>
        <v>266</v>
      </c>
      <c r="M35" s="1">
        <f aca="true" t="shared" si="6" ref="M35:M41">SUM(H35+L35)</f>
        <v>536</v>
      </c>
      <c r="N35" s="1" t="s">
        <v>14</v>
      </c>
      <c r="O35" s="1"/>
      <c r="P35" s="63"/>
      <c r="Q35" s="66"/>
    </row>
    <row r="36" spans="1:17" s="49" customFormat="1" ht="15.75">
      <c r="A36" s="44">
        <v>2</v>
      </c>
      <c r="B36" s="72" t="s">
        <v>394</v>
      </c>
      <c r="C36" s="1">
        <v>1989</v>
      </c>
      <c r="D36" s="49" t="s">
        <v>7</v>
      </c>
      <c r="E36" s="7">
        <v>94</v>
      </c>
      <c r="F36" s="7">
        <v>90</v>
      </c>
      <c r="G36" s="7">
        <v>89</v>
      </c>
      <c r="H36" s="1">
        <f t="shared" si="4"/>
        <v>273</v>
      </c>
      <c r="I36" s="7">
        <v>87</v>
      </c>
      <c r="J36" s="7">
        <v>86</v>
      </c>
      <c r="K36" s="7">
        <v>89</v>
      </c>
      <c r="L36" s="1">
        <f t="shared" si="5"/>
        <v>262</v>
      </c>
      <c r="M36" s="1">
        <f t="shared" si="6"/>
        <v>535</v>
      </c>
      <c r="N36" s="1" t="s">
        <v>14</v>
      </c>
      <c r="O36" s="1"/>
      <c r="P36" s="71"/>
      <c r="Q36" s="66"/>
    </row>
    <row r="37" spans="1:17" s="49" customFormat="1" ht="15.75">
      <c r="A37" s="44">
        <v>3</v>
      </c>
      <c r="B37" s="72" t="s">
        <v>499</v>
      </c>
      <c r="C37" s="44">
        <v>1992</v>
      </c>
      <c r="D37" s="49" t="s">
        <v>26</v>
      </c>
      <c r="E37" s="7">
        <v>92</v>
      </c>
      <c r="F37" s="7">
        <v>90</v>
      </c>
      <c r="G37" s="7">
        <v>87</v>
      </c>
      <c r="H37" s="1">
        <f t="shared" si="4"/>
        <v>269</v>
      </c>
      <c r="I37" s="7">
        <v>84</v>
      </c>
      <c r="J37" s="7">
        <v>81</v>
      </c>
      <c r="K37" s="7">
        <v>88</v>
      </c>
      <c r="L37" s="1">
        <f t="shared" si="5"/>
        <v>253</v>
      </c>
      <c r="M37" s="1">
        <f t="shared" si="6"/>
        <v>522</v>
      </c>
      <c r="N37" s="1" t="s">
        <v>15</v>
      </c>
      <c r="O37" s="1"/>
      <c r="P37" s="71"/>
      <c r="Q37" s="66"/>
    </row>
    <row r="38" spans="1:17" s="49" customFormat="1" ht="15.75">
      <c r="A38" s="23">
        <v>4</v>
      </c>
      <c r="B38" s="74" t="s">
        <v>214</v>
      </c>
      <c r="C38" s="7">
        <v>1992</v>
      </c>
      <c r="D38" s="13" t="s">
        <v>114</v>
      </c>
      <c r="E38" s="7">
        <v>84</v>
      </c>
      <c r="F38" s="7">
        <v>87</v>
      </c>
      <c r="G38" s="7">
        <v>83</v>
      </c>
      <c r="H38" s="1">
        <f t="shared" si="4"/>
        <v>254</v>
      </c>
      <c r="I38" s="7">
        <v>78</v>
      </c>
      <c r="J38" s="7">
        <v>80</v>
      </c>
      <c r="K38" s="7">
        <v>67</v>
      </c>
      <c r="L38" s="1">
        <f t="shared" si="5"/>
        <v>225</v>
      </c>
      <c r="M38" s="1">
        <f t="shared" si="6"/>
        <v>479</v>
      </c>
      <c r="N38" s="1"/>
      <c r="O38" s="1"/>
      <c r="P38" s="63"/>
      <c r="Q38" s="66"/>
    </row>
    <row r="39" spans="1:17" s="49" customFormat="1" ht="15.75">
      <c r="A39" s="23">
        <v>5</v>
      </c>
      <c r="B39" s="74" t="s">
        <v>368</v>
      </c>
      <c r="C39" s="7">
        <v>1991</v>
      </c>
      <c r="D39" s="13" t="s">
        <v>114</v>
      </c>
      <c r="E39" s="7">
        <v>80</v>
      </c>
      <c r="F39" s="7">
        <v>64</v>
      </c>
      <c r="G39" s="7">
        <v>70</v>
      </c>
      <c r="H39" s="1">
        <f t="shared" si="4"/>
        <v>214</v>
      </c>
      <c r="I39" s="7">
        <v>83</v>
      </c>
      <c r="J39" s="7">
        <v>91</v>
      </c>
      <c r="K39" s="7">
        <v>68</v>
      </c>
      <c r="L39" s="1">
        <f t="shared" si="5"/>
        <v>242</v>
      </c>
      <c r="M39" s="1">
        <f t="shared" si="6"/>
        <v>456</v>
      </c>
      <c r="N39" s="1"/>
      <c r="O39" s="1"/>
      <c r="P39" s="63"/>
      <c r="Q39" s="66"/>
    </row>
    <row r="40" spans="1:17" s="49" customFormat="1" ht="15.75">
      <c r="A40" s="23">
        <v>6</v>
      </c>
      <c r="B40" s="74" t="s">
        <v>500</v>
      </c>
      <c r="C40" s="7">
        <v>1993</v>
      </c>
      <c r="D40" s="13" t="s">
        <v>114</v>
      </c>
      <c r="E40" s="23">
        <v>87</v>
      </c>
      <c r="F40" s="23">
        <v>76</v>
      </c>
      <c r="G40" s="23">
        <v>82</v>
      </c>
      <c r="H40" s="1">
        <f t="shared" si="4"/>
        <v>245</v>
      </c>
      <c r="I40" s="7">
        <v>74</v>
      </c>
      <c r="J40" s="7">
        <v>50</v>
      </c>
      <c r="K40" s="7">
        <v>86</v>
      </c>
      <c r="L40" s="1">
        <f t="shared" si="5"/>
        <v>210</v>
      </c>
      <c r="M40" s="1">
        <f t="shared" si="6"/>
        <v>455</v>
      </c>
      <c r="N40" s="1"/>
      <c r="O40" s="1"/>
      <c r="P40" s="63"/>
      <c r="Q40" s="66"/>
    </row>
    <row r="41" spans="1:17" s="49" customFormat="1" ht="15.75">
      <c r="A41" s="23">
        <v>7</v>
      </c>
      <c r="B41" s="74" t="s">
        <v>558</v>
      </c>
      <c r="C41" s="7">
        <v>1991</v>
      </c>
      <c r="D41" s="13" t="s">
        <v>466</v>
      </c>
      <c r="E41" s="7">
        <v>62</v>
      </c>
      <c r="F41" s="7">
        <v>74</v>
      </c>
      <c r="G41" s="7">
        <v>66</v>
      </c>
      <c r="H41" s="1">
        <f t="shared" si="4"/>
        <v>202</v>
      </c>
      <c r="I41" s="7">
        <v>58</v>
      </c>
      <c r="J41" s="7">
        <v>40</v>
      </c>
      <c r="K41" s="7">
        <v>88</v>
      </c>
      <c r="L41" s="1">
        <f t="shared" si="5"/>
        <v>186</v>
      </c>
      <c r="M41" s="1">
        <f t="shared" si="6"/>
        <v>388</v>
      </c>
      <c r="N41" s="1"/>
      <c r="O41" s="1"/>
      <c r="P41" s="63"/>
      <c r="Q41" s="66"/>
    </row>
    <row r="42" spans="1:17" s="49" customFormat="1" ht="15.75">
      <c r="A42" s="23"/>
      <c r="B42" s="54"/>
      <c r="C42" s="7"/>
      <c r="D42" s="13"/>
      <c r="E42" s="7"/>
      <c r="F42" s="7"/>
      <c r="G42" s="7"/>
      <c r="H42" s="1"/>
      <c r="I42" s="7"/>
      <c r="J42" s="7"/>
      <c r="K42" s="7"/>
      <c r="L42" s="1"/>
      <c r="M42" s="1"/>
      <c r="N42" s="1"/>
      <c r="O42" s="1"/>
      <c r="P42" s="63"/>
      <c r="Q42" s="66"/>
    </row>
    <row r="43" spans="1:18" ht="15.75">
      <c r="A43" s="23"/>
      <c r="B43" s="17" t="s">
        <v>66</v>
      </c>
      <c r="C43" s="68"/>
      <c r="D43" s="81"/>
      <c r="E43" s="75"/>
      <c r="H43" s="1"/>
      <c r="L43" s="1"/>
      <c r="M43" s="1"/>
      <c r="N43" s="1"/>
      <c r="O43" s="1"/>
      <c r="Q43" s="13"/>
      <c r="R43" s="7"/>
    </row>
    <row r="44" spans="2:7" ht="15.75">
      <c r="B44" s="17"/>
      <c r="C44" s="68"/>
      <c r="D44" s="151" t="s">
        <v>67</v>
      </c>
      <c r="E44" s="151"/>
      <c r="F44" s="151"/>
      <c r="G44" s="151"/>
    </row>
    <row r="45" spans="1:18" s="49" customFormat="1" ht="15.75">
      <c r="A45" s="23"/>
      <c r="B45" s="74"/>
      <c r="C45" s="7"/>
      <c r="D45" s="13"/>
      <c r="E45" s="7"/>
      <c r="F45" s="7"/>
      <c r="G45" s="7"/>
      <c r="H45" s="1"/>
      <c r="I45" s="7"/>
      <c r="J45" s="7"/>
      <c r="K45" s="7"/>
      <c r="L45" s="1"/>
      <c r="M45" s="1"/>
      <c r="N45" s="1"/>
      <c r="O45" s="1"/>
      <c r="P45" s="66"/>
      <c r="Q45" s="66"/>
      <c r="R45" s="71"/>
    </row>
    <row r="46" spans="1:18" s="49" customFormat="1" ht="15.75">
      <c r="A46" s="23"/>
      <c r="B46" s="74"/>
      <c r="C46" s="7"/>
      <c r="D46" s="13"/>
      <c r="E46" s="7"/>
      <c r="F46" s="7"/>
      <c r="G46" s="7"/>
      <c r="H46" s="1"/>
      <c r="I46" s="7"/>
      <c r="J46" s="7"/>
      <c r="K46" s="7"/>
      <c r="L46" s="1"/>
      <c r="M46" s="1"/>
      <c r="N46" s="1"/>
      <c r="O46" s="1"/>
      <c r="P46" s="66"/>
      <c r="Q46" s="66"/>
      <c r="R46" s="71"/>
    </row>
    <row r="47" spans="1:18" s="49" customFormat="1" ht="15.75">
      <c r="A47" s="23"/>
      <c r="B47" s="74"/>
      <c r="C47" s="7"/>
      <c r="D47" s="13"/>
      <c r="E47" s="7"/>
      <c r="F47" s="7"/>
      <c r="G47" s="7"/>
      <c r="H47" s="1"/>
      <c r="I47" s="7"/>
      <c r="J47" s="7"/>
      <c r="K47" s="7"/>
      <c r="L47" s="1"/>
      <c r="M47" s="1"/>
      <c r="N47" s="1"/>
      <c r="O47" s="1"/>
      <c r="P47" s="66"/>
      <c r="Q47" s="66"/>
      <c r="R47" s="71"/>
    </row>
    <row r="48" spans="1:18" s="49" customFormat="1" ht="15.75">
      <c r="A48" s="23"/>
      <c r="B48" s="74"/>
      <c r="C48" s="7"/>
      <c r="D48" s="13"/>
      <c r="E48" s="7"/>
      <c r="F48" s="7"/>
      <c r="G48" s="7"/>
      <c r="H48" s="1"/>
      <c r="I48" s="7"/>
      <c r="J48" s="7"/>
      <c r="K48" s="7"/>
      <c r="L48" s="1"/>
      <c r="M48" s="1"/>
      <c r="N48" s="1"/>
      <c r="O48" s="1"/>
      <c r="P48" s="66"/>
      <c r="Q48" s="66"/>
      <c r="R48" s="71"/>
    </row>
    <row r="49" spans="1:18" s="49" customFormat="1" ht="15.75">
      <c r="A49" s="23"/>
      <c r="B49" s="74"/>
      <c r="C49" s="7"/>
      <c r="D49" s="13"/>
      <c r="E49" s="7"/>
      <c r="F49" s="7"/>
      <c r="G49" s="7"/>
      <c r="H49" s="1"/>
      <c r="I49" s="7"/>
      <c r="J49" s="7"/>
      <c r="K49" s="7"/>
      <c r="L49" s="1"/>
      <c r="M49" s="1"/>
      <c r="N49" s="1"/>
      <c r="O49" s="1"/>
      <c r="P49" s="66"/>
      <c r="Q49" s="66"/>
      <c r="R49" s="71"/>
    </row>
    <row r="50" spans="1:18" s="49" customFormat="1" ht="15.75">
      <c r="A50" s="23"/>
      <c r="B50" s="74"/>
      <c r="C50" s="7"/>
      <c r="D50" s="13"/>
      <c r="E50" s="7"/>
      <c r="F50" s="7"/>
      <c r="G50" s="7"/>
      <c r="H50" s="1"/>
      <c r="I50" s="7"/>
      <c r="J50" s="7"/>
      <c r="K50" s="7"/>
      <c r="L50" s="1"/>
      <c r="M50" s="1"/>
      <c r="N50" s="1"/>
      <c r="O50" s="1"/>
      <c r="P50" s="66"/>
      <c r="Q50" s="66"/>
      <c r="R50" s="71"/>
    </row>
    <row r="51" spans="1:18" s="49" customFormat="1" ht="15.75">
      <c r="A51" s="23"/>
      <c r="B51" s="74"/>
      <c r="C51" s="7"/>
      <c r="D51" s="13"/>
      <c r="E51" s="7"/>
      <c r="F51" s="7"/>
      <c r="G51" s="7"/>
      <c r="H51" s="1"/>
      <c r="I51" s="7"/>
      <c r="J51" s="7"/>
      <c r="K51" s="7"/>
      <c r="L51" s="1"/>
      <c r="M51" s="1"/>
      <c r="N51" s="1"/>
      <c r="O51" s="1"/>
      <c r="P51" s="66"/>
      <c r="Q51" s="66"/>
      <c r="R51" s="71"/>
    </row>
    <row r="52" spans="1:18" s="49" customFormat="1" ht="15.75">
      <c r="A52" s="23"/>
      <c r="B52" s="74"/>
      <c r="C52" s="7"/>
      <c r="D52" s="13"/>
      <c r="E52" s="7"/>
      <c r="F52" s="7"/>
      <c r="G52" s="7"/>
      <c r="H52" s="1"/>
      <c r="I52" s="7"/>
      <c r="J52" s="7"/>
      <c r="K52" s="7"/>
      <c r="L52" s="1"/>
      <c r="M52" s="1"/>
      <c r="N52" s="1"/>
      <c r="O52" s="1"/>
      <c r="P52" s="66"/>
      <c r="Q52" s="66"/>
      <c r="R52" s="71"/>
    </row>
    <row r="53" spans="1:18" s="49" customFormat="1" ht="15.75">
      <c r="A53" s="23"/>
      <c r="B53" s="74"/>
      <c r="C53" s="7"/>
      <c r="D53" s="13"/>
      <c r="E53" s="7"/>
      <c r="F53" s="7"/>
      <c r="G53" s="7"/>
      <c r="H53" s="1"/>
      <c r="I53" s="7"/>
      <c r="J53" s="7"/>
      <c r="K53" s="7"/>
      <c r="L53" s="1"/>
      <c r="M53" s="1"/>
      <c r="N53" s="1"/>
      <c r="O53" s="1"/>
      <c r="P53" s="66"/>
      <c r="Q53" s="66"/>
      <c r="R53" s="71"/>
    </row>
    <row r="54" spans="1:18" s="49" customFormat="1" ht="15.75">
      <c r="A54" s="23"/>
      <c r="B54" s="74"/>
      <c r="C54" s="7"/>
      <c r="D54" s="13"/>
      <c r="E54" s="7"/>
      <c r="F54" s="7"/>
      <c r="G54" s="7"/>
      <c r="H54" s="1"/>
      <c r="I54" s="7"/>
      <c r="J54" s="7"/>
      <c r="K54" s="7"/>
      <c r="L54" s="1"/>
      <c r="M54" s="1"/>
      <c r="N54" s="1"/>
      <c r="O54" s="1"/>
      <c r="P54" s="66"/>
      <c r="Q54" s="66"/>
      <c r="R54" s="71"/>
    </row>
    <row r="55" spans="1:18" ht="18.75">
      <c r="A55" s="136" t="s">
        <v>412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62"/>
      <c r="R55" s="62"/>
    </row>
    <row r="56" spans="1:16" ht="15.75">
      <c r="A56" s="144" t="s">
        <v>6</v>
      </c>
      <c r="B56" s="144"/>
      <c r="C56" s="6"/>
      <c r="D56" s="5"/>
      <c r="E56" s="16"/>
      <c r="F56" s="6"/>
      <c r="G56" s="6"/>
      <c r="H56" s="6"/>
      <c r="I56" s="6"/>
      <c r="J56" s="6"/>
      <c r="K56" s="150" t="s">
        <v>415</v>
      </c>
      <c r="L56" s="150"/>
      <c r="M56" s="150"/>
      <c r="N56" s="150"/>
      <c r="O56" s="150"/>
      <c r="P56" s="150"/>
    </row>
    <row r="57" spans="1:12" ht="15.75">
      <c r="A57" s="15"/>
      <c r="B57" s="54"/>
      <c r="C57" s="6"/>
      <c r="D57" s="5"/>
      <c r="E57" s="16"/>
      <c r="F57" s="6"/>
      <c r="G57" s="6"/>
      <c r="H57" s="6"/>
      <c r="I57" s="6"/>
      <c r="J57" s="6"/>
      <c r="K57" s="6"/>
      <c r="L57" s="6"/>
    </row>
    <row r="58" spans="1:18" s="49" customFormat="1" ht="15.75">
      <c r="A58" s="23"/>
      <c r="B58" s="74"/>
      <c r="C58" s="7"/>
      <c r="D58" s="13"/>
      <c r="E58" s="7"/>
      <c r="F58" s="7"/>
      <c r="G58" s="7"/>
      <c r="H58" s="1"/>
      <c r="I58" s="7"/>
      <c r="J58" s="7"/>
      <c r="K58" s="7"/>
      <c r="L58" s="1"/>
      <c r="M58" s="1"/>
      <c r="N58" s="1"/>
      <c r="O58" s="1"/>
      <c r="P58" s="66"/>
      <c r="Q58" s="66"/>
      <c r="R58" s="71"/>
    </row>
    <row r="59" spans="1:18" ht="15.75">
      <c r="A59" s="153" t="s">
        <v>105</v>
      </c>
      <c r="B59" s="153"/>
      <c r="C59" s="153"/>
      <c r="D59" s="153"/>
      <c r="P59" s="63"/>
      <c r="Q59" s="63"/>
      <c r="R59" s="7"/>
    </row>
    <row r="60" spans="2:18" ht="15.75">
      <c r="B60" s="44"/>
      <c r="C60" s="1"/>
      <c r="D60" s="1"/>
      <c r="E60" s="1"/>
      <c r="I60" s="1"/>
      <c r="P60" s="63"/>
      <c r="Q60" s="63"/>
      <c r="R60" s="7"/>
    </row>
    <row r="61" spans="2:18" ht="15.75">
      <c r="B61" s="17"/>
      <c r="I61" s="1"/>
      <c r="P61" s="63"/>
      <c r="Q61" s="63"/>
      <c r="R61" s="7"/>
    </row>
    <row r="62" spans="1:173" ht="15.75">
      <c r="A62" s="60" t="s">
        <v>100</v>
      </c>
      <c r="B62" s="60" t="s">
        <v>56</v>
      </c>
      <c r="C62" s="60" t="s">
        <v>22</v>
      </c>
      <c r="D62" s="64" t="s">
        <v>3</v>
      </c>
      <c r="E62" s="65" t="s">
        <v>20</v>
      </c>
      <c r="F62" s="65" t="s">
        <v>14</v>
      </c>
      <c r="G62" s="65" t="s">
        <v>15</v>
      </c>
      <c r="H62" s="65" t="s">
        <v>5</v>
      </c>
      <c r="I62" s="65" t="s">
        <v>13</v>
      </c>
      <c r="J62" s="65" t="s">
        <v>14</v>
      </c>
      <c r="K62" s="65" t="s">
        <v>15</v>
      </c>
      <c r="L62" s="65" t="s">
        <v>5</v>
      </c>
      <c r="M62" s="64" t="s">
        <v>11</v>
      </c>
      <c r="N62" s="65" t="s">
        <v>12</v>
      </c>
      <c r="O62" s="64"/>
      <c r="Q62" s="65"/>
      <c r="R62" s="7"/>
      <c r="FP62" s="49"/>
      <c r="FQ62" s="49"/>
    </row>
    <row r="63" spans="1:173" ht="15.75">
      <c r="A63" s="60"/>
      <c r="B63" s="60"/>
      <c r="C63" s="60"/>
      <c r="D63" s="64"/>
      <c r="E63" s="65"/>
      <c r="F63" s="65"/>
      <c r="G63" s="65"/>
      <c r="H63" s="65"/>
      <c r="I63" s="65"/>
      <c r="J63" s="65"/>
      <c r="K63" s="65"/>
      <c r="L63" s="65"/>
      <c r="M63" s="64"/>
      <c r="N63" s="64"/>
      <c r="O63" s="64"/>
      <c r="P63" s="65"/>
      <c r="Q63" s="65"/>
      <c r="R63" s="7"/>
      <c r="FP63" s="49"/>
      <c r="FQ63" s="49"/>
    </row>
    <row r="64" spans="1:18" s="49" customFormat="1" ht="15.75">
      <c r="A64" s="44">
        <v>1</v>
      </c>
      <c r="B64" s="77" t="s">
        <v>467</v>
      </c>
      <c r="C64" s="121" t="s">
        <v>337</v>
      </c>
      <c r="D64" s="22" t="s">
        <v>466</v>
      </c>
      <c r="E64" s="55">
        <v>93</v>
      </c>
      <c r="F64" s="55">
        <v>98</v>
      </c>
      <c r="G64" s="55">
        <v>97</v>
      </c>
      <c r="H64" s="1">
        <f>E64+F64+G64</f>
        <v>288</v>
      </c>
      <c r="I64" s="7">
        <v>94</v>
      </c>
      <c r="J64" s="7">
        <v>97</v>
      </c>
      <c r="K64" s="7">
        <v>95</v>
      </c>
      <c r="L64" s="1">
        <f>SUM(I64:K64)</f>
        <v>286</v>
      </c>
      <c r="M64" s="1">
        <f>SUM(H64+L64)</f>
        <v>574</v>
      </c>
      <c r="N64" s="7" t="s">
        <v>13</v>
      </c>
      <c r="O64" s="1"/>
      <c r="P64" s="71"/>
      <c r="Q64" s="86"/>
      <c r="R64" s="1"/>
    </row>
    <row r="65" spans="1:18" s="49" customFormat="1" ht="15.75">
      <c r="A65" s="44">
        <v>2</v>
      </c>
      <c r="B65" s="119" t="s">
        <v>220</v>
      </c>
      <c r="C65" s="1">
        <v>1991</v>
      </c>
      <c r="D65" s="120" t="s">
        <v>261</v>
      </c>
      <c r="E65" s="7">
        <v>93</v>
      </c>
      <c r="F65" s="7">
        <v>95</v>
      </c>
      <c r="G65" s="7">
        <v>93</v>
      </c>
      <c r="H65" s="1">
        <f aca="true" t="shared" si="7" ref="H65:H81">E65+F65+G65</f>
        <v>281</v>
      </c>
      <c r="I65" s="7">
        <v>94</v>
      </c>
      <c r="J65" s="7">
        <v>95</v>
      </c>
      <c r="K65" s="7">
        <v>97</v>
      </c>
      <c r="L65" s="1">
        <f aca="true" t="shared" si="8" ref="L65:L81">SUM(I65:K65)</f>
        <v>286</v>
      </c>
      <c r="M65" s="1">
        <f aca="true" t="shared" si="9" ref="M65:M81">SUM(H65+L65)</f>
        <v>567</v>
      </c>
      <c r="N65" s="7" t="s">
        <v>13</v>
      </c>
      <c r="O65" s="1" t="s">
        <v>610</v>
      </c>
      <c r="P65" s="71"/>
      <c r="Q65" s="86"/>
      <c r="R65" s="1"/>
    </row>
    <row r="66" spans="1:18" s="49" customFormat="1" ht="15.75">
      <c r="A66" s="44">
        <v>3</v>
      </c>
      <c r="B66" s="119" t="s">
        <v>142</v>
      </c>
      <c r="C66" s="1">
        <v>1990</v>
      </c>
      <c r="D66" s="120" t="s">
        <v>69</v>
      </c>
      <c r="E66" s="7">
        <v>94</v>
      </c>
      <c r="F66" s="7">
        <v>93</v>
      </c>
      <c r="G66" s="7">
        <v>95</v>
      </c>
      <c r="H66" s="1">
        <f t="shared" si="7"/>
        <v>282</v>
      </c>
      <c r="I66" s="7">
        <v>94</v>
      </c>
      <c r="J66" s="7">
        <v>96</v>
      </c>
      <c r="K66" s="7">
        <v>95</v>
      </c>
      <c r="L66" s="1">
        <f t="shared" si="8"/>
        <v>285</v>
      </c>
      <c r="M66" s="1">
        <f t="shared" si="9"/>
        <v>567</v>
      </c>
      <c r="N66" s="7" t="s">
        <v>13</v>
      </c>
      <c r="O66" s="1" t="s">
        <v>611</v>
      </c>
      <c r="P66" s="71"/>
      <c r="Q66" s="86"/>
      <c r="R66" s="1"/>
    </row>
    <row r="67" spans="1:18" s="49" customFormat="1" ht="15.75">
      <c r="A67" s="23">
        <v>4</v>
      </c>
      <c r="B67" s="17" t="s">
        <v>465</v>
      </c>
      <c r="C67" s="14" t="s">
        <v>298</v>
      </c>
      <c r="D67" s="8" t="s">
        <v>466</v>
      </c>
      <c r="E67" s="55">
        <v>83</v>
      </c>
      <c r="F67" s="55">
        <v>94</v>
      </c>
      <c r="G67" s="55">
        <v>95</v>
      </c>
      <c r="H67" s="1">
        <f>E67+F67+G67</f>
        <v>272</v>
      </c>
      <c r="I67" s="7">
        <v>91</v>
      </c>
      <c r="J67" s="7">
        <v>96</v>
      </c>
      <c r="K67" s="7">
        <v>91</v>
      </c>
      <c r="L67" s="1">
        <f>SUM(I67:K67)</f>
        <v>278</v>
      </c>
      <c r="M67" s="1">
        <f>SUM(H67+L67)</f>
        <v>550</v>
      </c>
      <c r="N67" s="7" t="s">
        <v>14</v>
      </c>
      <c r="O67" s="1"/>
      <c r="P67" s="71"/>
      <c r="Q67" s="86"/>
      <c r="R67" s="1"/>
    </row>
    <row r="68" spans="1:18" s="49" customFormat="1" ht="15.75">
      <c r="A68" s="23">
        <v>5</v>
      </c>
      <c r="B68" s="74" t="s">
        <v>284</v>
      </c>
      <c r="C68" s="7">
        <v>1990</v>
      </c>
      <c r="D68" s="70" t="s">
        <v>283</v>
      </c>
      <c r="E68" s="7">
        <v>93</v>
      </c>
      <c r="F68" s="7">
        <v>88</v>
      </c>
      <c r="G68" s="7">
        <v>91</v>
      </c>
      <c r="H68" s="1">
        <f>E68+F68+G68</f>
        <v>272</v>
      </c>
      <c r="I68" s="7">
        <v>93</v>
      </c>
      <c r="J68" s="7">
        <v>93</v>
      </c>
      <c r="K68" s="7">
        <v>91</v>
      </c>
      <c r="L68" s="1">
        <f>SUM(I68:K68)</f>
        <v>277</v>
      </c>
      <c r="M68" s="1">
        <f>SUM(H68+L68)</f>
        <v>549</v>
      </c>
      <c r="N68" s="7" t="s">
        <v>14</v>
      </c>
      <c r="O68" s="1"/>
      <c r="P68" s="71"/>
      <c r="Q68" s="86"/>
      <c r="R68" s="1"/>
    </row>
    <row r="69" spans="1:173" ht="15.75">
      <c r="A69" s="23">
        <v>6</v>
      </c>
      <c r="B69" s="17" t="s">
        <v>297</v>
      </c>
      <c r="C69" s="14" t="s">
        <v>298</v>
      </c>
      <c r="D69" s="8" t="s">
        <v>295</v>
      </c>
      <c r="E69" s="7">
        <v>92</v>
      </c>
      <c r="F69" s="7">
        <v>92</v>
      </c>
      <c r="G69" s="7">
        <v>93</v>
      </c>
      <c r="H69" s="1">
        <f t="shared" si="7"/>
        <v>277</v>
      </c>
      <c r="I69" s="7">
        <v>84</v>
      </c>
      <c r="J69" s="7">
        <v>93</v>
      </c>
      <c r="K69" s="7">
        <v>94</v>
      </c>
      <c r="L69" s="1">
        <f t="shared" si="8"/>
        <v>271</v>
      </c>
      <c r="M69" s="1">
        <f t="shared" si="9"/>
        <v>548</v>
      </c>
      <c r="N69" s="7" t="s">
        <v>14</v>
      </c>
      <c r="O69" s="1"/>
      <c r="P69" s="71"/>
      <c r="Q69" s="65"/>
      <c r="R69" s="7"/>
      <c r="FP69" s="49"/>
      <c r="FQ69" s="49"/>
    </row>
    <row r="70" spans="1:18" s="49" customFormat="1" ht="15.75">
      <c r="A70" s="23">
        <v>7</v>
      </c>
      <c r="B70" s="17" t="s">
        <v>300</v>
      </c>
      <c r="C70" s="14" t="s">
        <v>143</v>
      </c>
      <c r="D70" s="8" t="s">
        <v>295</v>
      </c>
      <c r="E70" s="7">
        <v>90</v>
      </c>
      <c r="F70" s="7">
        <v>86</v>
      </c>
      <c r="G70" s="7">
        <v>92</v>
      </c>
      <c r="H70" s="1">
        <f t="shared" si="7"/>
        <v>268</v>
      </c>
      <c r="I70" s="7">
        <v>94</v>
      </c>
      <c r="J70" s="7">
        <v>94</v>
      </c>
      <c r="K70" s="7">
        <v>92</v>
      </c>
      <c r="L70" s="1">
        <f t="shared" si="8"/>
        <v>280</v>
      </c>
      <c r="M70" s="1">
        <f t="shared" si="9"/>
        <v>548</v>
      </c>
      <c r="N70" s="7" t="s">
        <v>14</v>
      </c>
      <c r="O70" s="1"/>
      <c r="P70" s="71"/>
      <c r="Q70" s="69"/>
      <c r="R70" s="1"/>
    </row>
    <row r="71" spans="1:18" s="49" customFormat="1" ht="15.75">
      <c r="A71" s="23">
        <v>8</v>
      </c>
      <c r="B71" s="74" t="s">
        <v>219</v>
      </c>
      <c r="C71" s="23">
        <v>1991</v>
      </c>
      <c r="D71" s="13" t="s">
        <v>7</v>
      </c>
      <c r="E71" s="7">
        <v>90</v>
      </c>
      <c r="F71" s="7">
        <v>88</v>
      </c>
      <c r="G71" s="7">
        <v>89</v>
      </c>
      <c r="H71" s="1">
        <f t="shared" si="7"/>
        <v>267</v>
      </c>
      <c r="I71" s="7">
        <v>95</v>
      </c>
      <c r="J71" s="7">
        <v>94</v>
      </c>
      <c r="K71" s="7">
        <v>90</v>
      </c>
      <c r="L71" s="1">
        <f t="shared" si="8"/>
        <v>279</v>
      </c>
      <c r="M71" s="1">
        <f t="shared" si="9"/>
        <v>546</v>
      </c>
      <c r="N71" s="7" t="s">
        <v>14</v>
      </c>
      <c r="O71" s="1"/>
      <c r="P71" s="71"/>
      <c r="Q71" s="69"/>
      <c r="R71" s="1"/>
    </row>
    <row r="72" spans="1:18" s="49" customFormat="1" ht="15.75">
      <c r="A72" s="23">
        <v>9</v>
      </c>
      <c r="B72" s="74" t="s">
        <v>570</v>
      </c>
      <c r="C72" s="7">
        <v>1991</v>
      </c>
      <c r="D72" s="70" t="s">
        <v>82</v>
      </c>
      <c r="E72" s="7">
        <v>89</v>
      </c>
      <c r="F72" s="7">
        <v>95</v>
      </c>
      <c r="G72" s="7">
        <v>92</v>
      </c>
      <c r="H72" s="1">
        <f t="shared" si="7"/>
        <v>276</v>
      </c>
      <c r="I72" s="7">
        <v>88</v>
      </c>
      <c r="J72" s="7">
        <v>94</v>
      </c>
      <c r="K72" s="7">
        <v>85</v>
      </c>
      <c r="L72" s="1">
        <f t="shared" si="8"/>
        <v>267</v>
      </c>
      <c r="M72" s="1">
        <f t="shared" si="9"/>
        <v>543</v>
      </c>
      <c r="N72" s="7" t="s">
        <v>14</v>
      </c>
      <c r="O72" s="1"/>
      <c r="P72" s="71"/>
      <c r="Q72" s="69"/>
      <c r="R72" s="1"/>
    </row>
    <row r="73" spans="1:18" s="49" customFormat="1" ht="15.75">
      <c r="A73" s="23">
        <v>10</v>
      </c>
      <c r="B73" s="74" t="s">
        <v>378</v>
      </c>
      <c r="C73" s="7">
        <v>1991</v>
      </c>
      <c r="D73" s="70" t="s">
        <v>147</v>
      </c>
      <c r="E73" s="7">
        <v>90</v>
      </c>
      <c r="F73" s="7">
        <v>93</v>
      </c>
      <c r="G73" s="7">
        <v>89</v>
      </c>
      <c r="H73" s="1">
        <f>E73+F73+G73</f>
        <v>272</v>
      </c>
      <c r="I73" s="7">
        <v>90</v>
      </c>
      <c r="J73" s="7">
        <v>85</v>
      </c>
      <c r="K73" s="7">
        <v>92</v>
      </c>
      <c r="L73" s="1">
        <f>SUM(I73:K73)</f>
        <v>267</v>
      </c>
      <c r="M73" s="1">
        <f>SUM(H73+L73)</f>
        <v>539</v>
      </c>
      <c r="N73" s="7" t="s">
        <v>15</v>
      </c>
      <c r="O73" s="1"/>
      <c r="P73" s="71"/>
      <c r="Q73" s="69"/>
      <c r="R73" s="1"/>
    </row>
    <row r="74" spans="1:16" ht="15.75">
      <c r="A74" s="23">
        <v>11</v>
      </c>
      <c r="B74" s="74" t="s">
        <v>218</v>
      </c>
      <c r="C74" s="23">
        <v>1990</v>
      </c>
      <c r="D74" s="13" t="s">
        <v>7</v>
      </c>
      <c r="E74" s="7">
        <v>82</v>
      </c>
      <c r="F74" s="7">
        <v>85</v>
      </c>
      <c r="G74" s="7">
        <v>88</v>
      </c>
      <c r="H74" s="1">
        <f t="shared" si="7"/>
        <v>255</v>
      </c>
      <c r="I74" s="7">
        <v>94</v>
      </c>
      <c r="J74" s="7">
        <v>95</v>
      </c>
      <c r="K74" s="7">
        <v>92</v>
      </c>
      <c r="L74" s="1">
        <f t="shared" si="8"/>
        <v>281</v>
      </c>
      <c r="M74" s="1">
        <f t="shared" si="9"/>
        <v>536</v>
      </c>
      <c r="N74" s="7" t="s">
        <v>15</v>
      </c>
      <c r="O74" s="1"/>
      <c r="P74" s="71"/>
    </row>
    <row r="75" spans="1:16" ht="15.75">
      <c r="A75" s="23">
        <v>12</v>
      </c>
      <c r="B75" s="74" t="s">
        <v>392</v>
      </c>
      <c r="C75" s="23">
        <v>1992</v>
      </c>
      <c r="D75" s="13" t="s">
        <v>7</v>
      </c>
      <c r="E75" s="7">
        <v>93</v>
      </c>
      <c r="F75" s="7">
        <v>91</v>
      </c>
      <c r="G75" s="7">
        <v>89</v>
      </c>
      <c r="H75" s="1">
        <f t="shared" si="7"/>
        <v>273</v>
      </c>
      <c r="I75" s="7">
        <v>83</v>
      </c>
      <c r="J75" s="7">
        <v>89</v>
      </c>
      <c r="K75" s="7">
        <v>91</v>
      </c>
      <c r="L75" s="1">
        <f t="shared" si="8"/>
        <v>263</v>
      </c>
      <c r="M75" s="1">
        <f t="shared" si="9"/>
        <v>536</v>
      </c>
      <c r="N75" s="7" t="s">
        <v>15</v>
      </c>
      <c r="O75" s="1"/>
      <c r="P75" s="71"/>
    </row>
    <row r="76" spans="1:16" ht="15.75">
      <c r="A76" s="23">
        <v>13</v>
      </c>
      <c r="B76" s="74" t="s">
        <v>584</v>
      </c>
      <c r="C76" s="7">
        <v>1990</v>
      </c>
      <c r="D76" s="70" t="s">
        <v>82</v>
      </c>
      <c r="E76" s="7">
        <v>84</v>
      </c>
      <c r="F76" s="7">
        <v>88</v>
      </c>
      <c r="G76" s="7">
        <v>89</v>
      </c>
      <c r="H76" s="1">
        <f t="shared" si="7"/>
        <v>261</v>
      </c>
      <c r="I76" s="7">
        <v>86</v>
      </c>
      <c r="J76" s="7">
        <v>82</v>
      </c>
      <c r="K76" s="7">
        <v>89</v>
      </c>
      <c r="L76" s="1">
        <f t="shared" si="8"/>
        <v>257</v>
      </c>
      <c r="M76" s="1">
        <f t="shared" si="9"/>
        <v>518</v>
      </c>
      <c r="N76" s="7"/>
      <c r="O76" s="1"/>
      <c r="P76" s="71"/>
    </row>
    <row r="77" spans="1:16" ht="15.75">
      <c r="A77" s="23">
        <v>14</v>
      </c>
      <c r="B77" s="74" t="s">
        <v>369</v>
      </c>
      <c r="C77" s="7">
        <v>1993</v>
      </c>
      <c r="D77" s="70" t="s">
        <v>114</v>
      </c>
      <c r="E77" s="7">
        <v>80</v>
      </c>
      <c r="F77" s="7">
        <v>85</v>
      </c>
      <c r="G77" s="7">
        <v>88</v>
      </c>
      <c r="H77" s="1">
        <f t="shared" si="7"/>
        <v>253</v>
      </c>
      <c r="I77" s="7">
        <v>84</v>
      </c>
      <c r="J77" s="7">
        <v>84</v>
      </c>
      <c r="K77" s="7">
        <v>94</v>
      </c>
      <c r="L77" s="1">
        <f t="shared" si="8"/>
        <v>262</v>
      </c>
      <c r="M77" s="1">
        <f t="shared" si="9"/>
        <v>515</v>
      </c>
      <c r="N77" s="7"/>
      <c r="O77" s="1"/>
      <c r="P77" s="71"/>
    </row>
    <row r="78" spans="1:16" ht="15.75">
      <c r="A78" s="23">
        <v>15</v>
      </c>
      <c r="B78" s="17" t="s">
        <v>299</v>
      </c>
      <c r="C78" s="14" t="s">
        <v>298</v>
      </c>
      <c r="D78" s="8" t="s">
        <v>295</v>
      </c>
      <c r="E78" s="7">
        <v>90</v>
      </c>
      <c r="F78" s="7">
        <v>90</v>
      </c>
      <c r="G78" s="7">
        <v>85</v>
      </c>
      <c r="H78" s="1">
        <f t="shared" si="7"/>
        <v>265</v>
      </c>
      <c r="I78" s="7">
        <v>90</v>
      </c>
      <c r="J78" s="7">
        <v>87</v>
      </c>
      <c r="K78" s="7">
        <v>58</v>
      </c>
      <c r="L78" s="1">
        <f t="shared" si="8"/>
        <v>235</v>
      </c>
      <c r="M78" s="1">
        <f t="shared" si="9"/>
        <v>500</v>
      </c>
      <c r="N78" s="7"/>
      <c r="O78" s="1"/>
      <c r="P78" s="71"/>
    </row>
    <row r="79" spans="1:16" ht="15.75">
      <c r="A79" s="23">
        <v>16</v>
      </c>
      <c r="B79" s="74" t="s">
        <v>366</v>
      </c>
      <c r="C79" s="7">
        <v>1988</v>
      </c>
      <c r="D79" s="70" t="s">
        <v>114</v>
      </c>
      <c r="E79" s="7">
        <v>76</v>
      </c>
      <c r="F79" s="7">
        <v>85</v>
      </c>
      <c r="G79" s="7">
        <v>83</v>
      </c>
      <c r="H79" s="1">
        <f t="shared" si="7"/>
        <v>244</v>
      </c>
      <c r="I79" s="7">
        <v>81</v>
      </c>
      <c r="J79" s="7">
        <v>83</v>
      </c>
      <c r="K79" s="7">
        <v>91</v>
      </c>
      <c r="L79" s="1">
        <f t="shared" si="8"/>
        <v>255</v>
      </c>
      <c r="M79" s="1">
        <f t="shared" si="9"/>
        <v>499</v>
      </c>
      <c r="N79" s="7"/>
      <c r="O79" s="1"/>
      <c r="P79" s="71"/>
    </row>
    <row r="80" spans="1:16" s="16" customFormat="1" ht="15.75">
      <c r="A80" s="23">
        <v>17</v>
      </c>
      <c r="B80" s="74" t="s">
        <v>582</v>
      </c>
      <c r="C80" s="23">
        <v>1992</v>
      </c>
      <c r="D80" s="13" t="s">
        <v>7</v>
      </c>
      <c r="E80" s="7">
        <v>78</v>
      </c>
      <c r="F80" s="7">
        <v>86</v>
      </c>
      <c r="G80" s="7">
        <v>83</v>
      </c>
      <c r="H80" s="1">
        <f t="shared" si="7"/>
        <v>247</v>
      </c>
      <c r="I80" s="7">
        <v>72</v>
      </c>
      <c r="J80" s="7">
        <v>72</v>
      </c>
      <c r="K80" s="7">
        <v>83</v>
      </c>
      <c r="L80" s="1">
        <f t="shared" si="8"/>
        <v>227</v>
      </c>
      <c r="M80" s="1">
        <f t="shared" si="9"/>
        <v>474</v>
      </c>
      <c r="N80" s="7"/>
      <c r="O80" s="1"/>
      <c r="P80" s="71"/>
    </row>
    <row r="81" spans="1:16" s="16" customFormat="1" ht="15.75">
      <c r="A81" s="23">
        <v>18</v>
      </c>
      <c r="B81" s="17" t="s">
        <v>583</v>
      </c>
      <c r="C81" s="7">
        <v>1994</v>
      </c>
      <c r="D81" s="13" t="s">
        <v>85</v>
      </c>
      <c r="E81" s="13">
        <v>87</v>
      </c>
      <c r="F81" s="13">
        <v>79</v>
      </c>
      <c r="G81" s="13">
        <v>80</v>
      </c>
      <c r="H81" s="1">
        <f t="shared" si="7"/>
        <v>246</v>
      </c>
      <c r="I81" s="7">
        <v>65</v>
      </c>
      <c r="J81" s="7">
        <v>33</v>
      </c>
      <c r="K81" s="7">
        <v>41</v>
      </c>
      <c r="L81" s="1">
        <f t="shared" si="8"/>
        <v>139</v>
      </c>
      <c r="M81" s="1">
        <f t="shared" si="9"/>
        <v>385</v>
      </c>
      <c r="N81" s="7"/>
      <c r="O81" s="1"/>
      <c r="P81" s="71"/>
    </row>
    <row r="82" spans="1:16" s="16" customFormat="1" ht="15.75">
      <c r="A82" s="23"/>
      <c r="B82" s="74"/>
      <c r="C82" s="7"/>
      <c r="D82" s="70"/>
      <c r="E82" s="7"/>
      <c r="F82" s="7"/>
      <c r="G82" s="7"/>
      <c r="H82" s="1"/>
      <c r="I82" s="7"/>
      <c r="J82" s="7"/>
      <c r="K82" s="7"/>
      <c r="L82" s="1"/>
      <c r="M82" s="1"/>
      <c r="N82" s="1"/>
      <c r="O82" s="1"/>
      <c r="P82" s="71"/>
    </row>
    <row r="83" spans="1:18" ht="15.75">
      <c r="A83" s="23"/>
      <c r="B83" s="17" t="s">
        <v>66</v>
      </c>
      <c r="C83" s="68"/>
      <c r="D83" s="81"/>
      <c r="E83" s="75"/>
      <c r="H83" s="1"/>
      <c r="L83" s="1"/>
      <c r="M83" s="1"/>
      <c r="N83" s="1"/>
      <c r="O83" s="1"/>
      <c r="Q83" s="13"/>
      <c r="R83" s="7"/>
    </row>
    <row r="84" spans="2:7" ht="15.75">
      <c r="B84" s="17"/>
      <c r="C84" s="68"/>
      <c r="D84" s="151" t="s">
        <v>67</v>
      </c>
      <c r="E84" s="151"/>
      <c r="F84" s="151"/>
      <c r="G84" s="151"/>
    </row>
    <row r="85" spans="2:7" ht="15.75">
      <c r="B85" s="17"/>
      <c r="C85" s="68"/>
      <c r="D85" s="19"/>
      <c r="E85" s="19"/>
      <c r="F85" s="19"/>
      <c r="G85" s="19"/>
    </row>
    <row r="86" spans="2:7" ht="15.75">
      <c r="B86" s="17"/>
      <c r="C86" s="68"/>
      <c r="D86" s="19"/>
      <c r="E86" s="19"/>
      <c r="F86" s="19"/>
      <c r="G86" s="19"/>
    </row>
    <row r="87" spans="2:7" ht="15.75">
      <c r="B87" s="17"/>
      <c r="C87" s="68"/>
      <c r="D87" s="19"/>
      <c r="E87" s="19"/>
      <c r="F87" s="19"/>
      <c r="G87" s="19"/>
    </row>
    <row r="88" spans="1:18" s="70" customFormat="1" ht="18.75">
      <c r="A88" s="136" t="s">
        <v>412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50"/>
      <c r="R88" s="50"/>
    </row>
    <row r="89" spans="1:16" ht="15.75">
      <c r="A89" s="144" t="s">
        <v>6</v>
      </c>
      <c r="B89" s="144"/>
      <c r="C89" s="6"/>
      <c r="D89" s="5"/>
      <c r="E89" s="16"/>
      <c r="F89" s="6"/>
      <c r="G89" s="6"/>
      <c r="H89" s="6"/>
      <c r="I89" s="6"/>
      <c r="J89" s="6"/>
      <c r="K89" s="139" t="s">
        <v>415</v>
      </c>
      <c r="L89" s="139"/>
      <c r="M89" s="139"/>
      <c r="N89" s="139"/>
      <c r="O89" s="139"/>
      <c r="P89" s="139"/>
    </row>
    <row r="90" spans="1:12" ht="15.75">
      <c r="A90" s="15"/>
      <c r="B90" s="54"/>
      <c r="C90" s="6"/>
      <c r="D90" s="5"/>
      <c r="E90" s="16"/>
      <c r="F90" s="6"/>
      <c r="G90" s="6"/>
      <c r="H90" s="6"/>
      <c r="I90" s="6"/>
      <c r="J90" s="6"/>
      <c r="K90" s="13"/>
      <c r="L90" s="13"/>
    </row>
    <row r="91" spans="1:18" ht="15.75">
      <c r="A91" s="153" t="s">
        <v>104</v>
      </c>
      <c r="B91" s="153"/>
      <c r="C91" s="153"/>
      <c r="D91" s="153"/>
      <c r="P91" s="63"/>
      <c r="Q91" s="63"/>
      <c r="R91" s="7"/>
    </row>
    <row r="92" spans="2:18" ht="15.75">
      <c r="B92" s="17"/>
      <c r="I92" s="1"/>
      <c r="P92" s="63"/>
      <c r="Q92" s="63"/>
      <c r="R92" s="7"/>
    </row>
    <row r="93" spans="1:18" ht="15.75">
      <c r="A93" s="60" t="s">
        <v>100</v>
      </c>
      <c r="B93" s="60" t="s">
        <v>56</v>
      </c>
      <c r="C93" s="60" t="s">
        <v>22</v>
      </c>
      <c r="D93" s="64" t="s">
        <v>3</v>
      </c>
      <c r="E93" s="65" t="s">
        <v>20</v>
      </c>
      <c r="F93" s="65" t="s">
        <v>14</v>
      </c>
      <c r="G93" s="65" t="s">
        <v>15</v>
      </c>
      <c r="H93" s="65" t="s">
        <v>5</v>
      </c>
      <c r="I93" s="65" t="s">
        <v>13</v>
      </c>
      <c r="J93" s="65" t="s">
        <v>14</v>
      </c>
      <c r="K93" s="65" t="s">
        <v>15</v>
      </c>
      <c r="L93" s="65" t="s">
        <v>5</v>
      </c>
      <c r="M93" s="64" t="s">
        <v>11</v>
      </c>
      <c r="N93" s="65" t="s">
        <v>12</v>
      </c>
      <c r="O93" s="64"/>
      <c r="R93" s="7"/>
    </row>
    <row r="94" spans="1:18" s="49" customFormat="1" ht="15.75">
      <c r="A94" s="44">
        <v>1</v>
      </c>
      <c r="B94" s="119" t="s">
        <v>488</v>
      </c>
      <c r="C94" s="1">
        <v>1973</v>
      </c>
      <c r="D94" s="120" t="s">
        <v>26</v>
      </c>
      <c r="E94" s="13">
        <v>94</v>
      </c>
      <c r="F94" s="13">
        <v>98</v>
      </c>
      <c r="G94" s="7">
        <v>97</v>
      </c>
      <c r="H94" s="1">
        <f aca="true" t="shared" si="10" ref="H94:H126">E94+F94+G94</f>
        <v>289</v>
      </c>
      <c r="I94" s="1">
        <v>100</v>
      </c>
      <c r="J94" s="1">
        <v>100</v>
      </c>
      <c r="K94" s="1">
        <v>100</v>
      </c>
      <c r="L94" s="1">
        <f aca="true" t="shared" si="11" ref="L94:L126">SUM(I94:K94)</f>
        <v>300</v>
      </c>
      <c r="M94" s="1">
        <f aca="true" t="shared" si="12" ref="M94:M126">SUM(H94+L94)</f>
        <v>589</v>
      </c>
      <c r="N94" s="1" t="s">
        <v>481</v>
      </c>
      <c r="O94" s="1"/>
      <c r="P94" s="1"/>
      <c r="Q94" s="7"/>
      <c r="R94" s="1"/>
    </row>
    <row r="95" spans="1:18" s="49" customFormat="1" ht="15.75">
      <c r="A95" s="44">
        <v>2</v>
      </c>
      <c r="B95" s="119" t="s">
        <v>221</v>
      </c>
      <c r="C95" s="1">
        <v>1982</v>
      </c>
      <c r="D95" s="120" t="s">
        <v>26</v>
      </c>
      <c r="E95" s="7">
        <v>94</v>
      </c>
      <c r="F95" s="7">
        <v>94</v>
      </c>
      <c r="G95" s="7">
        <v>98</v>
      </c>
      <c r="H95" s="1">
        <f t="shared" si="10"/>
        <v>286</v>
      </c>
      <c r="I95" s="7">
        <v>95</v>
      </c>
      <c r="J95" s="7">
        <v>97</v>
      </c>
      <c r="K95" s="7">
        <v>97</v>
      </c>
      <c r="L95" s="1">
        <f t="shared" si="11"/>
        <v>289</v>
      </c>
      <c r="M95" s="1">
        <f t="shared" si="12"/>
        <v>575</v>
      </c>
      <c r="N95" s="1" t="s">
        <v>482</v>
      </c>
      <c r="O95" s="1"/>
      <c r="P95" s="1"/>
      <c r="Q95" s="7"/>
      <c r="R95" s="1"/>
    </row>
    <row r="96" spans="1:18" s="49" customFormat="1" ht="15.75">
      <c r="A96" s="44">
        <v>3</v>
      </c>
      <c r="B96" s="119" t="s">
        <v>494</v>
      </c>
      <c r="C96" s="1">
        <v>1982</v>
      </c>
      <c r="D96" s="120" t="s">
        <v>114</v>
      </c>
      <c r="E96" s="7">
        <v>98</v>
      </c>
      <c r="F96" s="7">
        <v>95</v>
      </c>
      <c r="G96" s="1">
        <v>100</v>
      </c>
      <c r="H96" s="1">
        <f t="shared" si="10"/>
        <v>293</v>
      </c>
      <c r="I96" s="7">
        <v>93</v>
      </c>
      <c r="J96" s="7">
        <v>92</v>
      </c>
      <c r="K96" s="7">
        <v>96</v>
      </c>
      <c r="L96" s="1">
        <f t="shared" si="11"/>
        <v>281</v>
      </c>
      <c r="M96" s="1">
        <f t="shared" si="12"/>
        <v>574</v>
      </c>
      <c r="N96" s="1" t="s">
        <v>13</v>
      </c>
      <c r="O96" s="1"/>
      <c r="P96" s="1"/>
      <c r="Q96" s="7"/>
      <c r="R96" s="1"/>
    </row>
    <row r="97" spans="1:18" s="49" customFormat="1" ht="15.75">
      <c r="A97" s="23">
        <v>4</v>
      </c>
      <c r="B97" s="74" t="s">
        <v>489</v>
      </c>
      <c r="C97" s="7">
        <v>1970</v>
      </c>
      <c r="D97" s="70" t="s">
        <v>26</v>
      </c>
      <c r="E97" s="13">
        <v>96</v>
      </c>
      <c r="F97" s="13">
        <v>95</v>
      </c>
      <c r="G97" s="7">
        <v>94</v>
      </c>
      <c r="H97" s="1">
        <f t="shared" si="10"/>
        <v>285</v>
      </c>
      <c r="I97" s="7">
        <v>96</v>
      </c>
      <c r="J97" s="7">
        <v>97</v>
      </c>
      <c r="K97" s="7">
        <v>95</v>
      </c>
      <c r="L97" s="1">
        <f t="shared" si="11"/>
        <v>288</v>
      </c>
      <c r="M97" s="1">
        <f t="shared" si="12"/>
        <v>573</v>
      </c>
      <c r="N97" s="1" t="s">
        <v>13</v>
      </c>
      <c r="O97" s="1"/>
      <c r="P97" s="1"/>
      <c r="Q97" s="7"/>
      <c r="R97" s="71"/>
    </row>
    <row r="98" spans="1:18" s="49" customFormat="1" ht="15.75">
      <c r="A98" s="23">
        <v>5</v>
      </c>
      <c r="B98" s="74" t="s">
        <v>484</v>
      </c>
      <c r="C98" s="7">
        <v>1964</v>
      </c>
      <c r="D98" s="70" t="s">
        <v>26</v>
      </c>
      <c r="E98" s="7">
        <v>96</v>
      </c>
      <c r="F98" s="7">
        <v>94</v>
      </c>
      <c r="G98" s="7">
        <v>95</v>
      </c>
      <c r="H98" s="1">
        <f t="shared" si="10"/>
        <v>285</v>
      </c>
      <c r="I98" s="7">
        <v>93</v>
      </c>
      <c r="J98" s="7">
        <v>97</v>
      </c>
      <c r="K98" s="7">
        <v>96</v>
      </c>
      <c r="L98" s="1">
        <f t="shared" si="11"/>
        <v>286</v>
      </c>
      <c r="M98" s="1">
        <f t="shared" si="12"/>
        <v>571</v>
      </c>
      <c r="N98" s="1" t="s">
        <v>13</v>
      </c>
      <c r="O98" s="1"/>
      <c r="P98" s="7"/>
      <c r="Q98" s="7"/>
      <c r="R98" s="71"/>
    </row>
    <row r="99" spans="1:18" s="49" customFormat="1" ht="15.75">
      <c r="A99" s="23">
        <v>6</v>
      </c>
      <c r="B99" s="74" t="s">
        <v>204</v>
      </c>
      <c r="C99" s="7">
        <v>1962</v>
      </c>
      <c r="D99" s="70" t="s">
        <v>256</v>
      </c>
      <c r="E99" s="7">
        <v>95</v>
      </c>
      <c r="F99" s="7">
        <v>91</v>
      </c>
      <c r="G99" s="7">
        <v>98</v>
      </c>
      <c r="H99" s="1">
        <f t="shared" si="10"/>
        <v>284</v>
      </c>
      <c r="I99" s="7">
        <v>95</v>
      </c>
      <c r="J99" s="7">
        <v>94</v>
      </c>
      <c r="K99" s="7">
        <v>96</v>
      </c>
      <c r="L99" s="1">
        <f t="shared" si="11"/>
        <v>285</v>
      </c>
      <c r="M99" s="1">
        <f t="shared" si="12"/>
        <v>569</v>
      </c>
      <c r="N99" s="1" t="s">
        <v>13</v>
      </c>
      <c r="O99" s="1"/>
      <c r="P99" s="7"/>
      <c r="Q99" s="7"/>
      <c r="R99" s="71"/>
    </row>
    <row r="100" spans="1:18" s="49" customFormat="1" ht="15.75">
      <c r="A100" s="23">
        <v>7</v>
      </c>
      <c r="B100" s="74" t="s">
        <v>491</v>
      </c>
      <c r="C100" s="7">
        <v>1961</v>
      </c>
      <c r="D100" s="70" t="s">
        <v>26</v>
      </c>
      <c r="E100" s="7">
        <v>94</v>
      </c>
      <c r="F100" s="7">
        <v>92</v>
      </c>
      <c r="G100" s="7">
        <v>95</v>
      </c>
      <c r="H100" s="1">
        <f t="shared" si="10"/>
        <v>281</v>
      </c>
      <c r="I100" s="7">
        <v>97</v>
      </c>
      <c r="J100" s="7">
        <v>95</v>
      </c>
      <c r="K100" s="7">
        <v>95</v>
      </c>
      <c r="L100" s="1">
        <f t="shared" si="11"/>
        <v>287</v>
      </c>
      <c r="M100" s="1">
        <f t="shared" si="12"/>
        <v>568</v>
      </c>
      <c r="N100" s="1" t="s">
        <v>13</v>
      </c>
      <c r="O100" s="1"/>
      <c r="P100" s="7"/>
      <c r="Q100" s="7"/>
      <c r="R100" s="71"/>
    </row>
    <row r="101" spans="1:15" ht="15.75">
      <c r="A101" s="23">
        <v>8</v>
      </c>
      <c r="B101" s="74" t="s">
        <v>518</v>
      </c>
      <c r="C101" s="7">
        <v>1972</v>
      </c>
      <c r="D101" s="13" t="s">
        <v>448</v>
      </c>
      <c r="E101" s="7">
        <v>95</v>
      </c>
      <c r="F101" s="7">
        <v>94</v>
      </c>
      <c r="G101" s="7">
        <v>98</v>
      </c>
      <c r="H101" s="1">
        <f t="shared" si="10"/>
        <v>287</v>
      </c>
      <c r="I101" s="7">
        <v>87</v>
      </c>
      <c r="J101" s="7">
        <v>94</v>
      </c>
      <c r="K101" s="7">
        <v>99</v>
      </c>
      <c r="L101" s="1">
        <f t="shared" si="11"/>
        <v>280</v>
      </c>
      <c r="M101" s="1">
        <f t="shared" si="12"/>
        <v>567</v>
      </c>
      <c r="N101" s="1" t="s">
        <v>13</v>
      </c>
      <c r="O101" s="1"/>
    </row>
    <row r="102" spans="1:15" ht="15.75">
      <c r="A102" s="23">
        <v>9</v>
      </c>
      <c r="B102" s="74" t="s">
        <v>490</v>
      </c>
      <c r="C102" s="7">
        <v>1968</v>
      </c>
      <c r="D102" s="70" t="s">
        <v>26</v>
      </c>
      <c r="E102" s="13">
        <v>89</v>
      </c>
      <c r="F102" s="13">
        <v>96</v>
      </c>
      <c r="G102" s="7">
        <v>92</v>
      </c>
      <c r="H102" s="1">
        <f t="shared" si="10"/>
        <v>277</v>
      </c>
      <c r="I102" s="7">
        <v>93</v>
      </c>
      <c r="J102" s="7">
        <v>97</v>
      </c>
      <c r="K102" s="7">
        <v>97</v>
      </c>
      <c r="L102" s="1">
        <f t="shared" si="11"/>
        <v>287</v>
      </c>
      <c r="M102" s="1">
        <f t="shared" si="12"/>
        <v>564</v>
      </c>
      <c r="N102" s="1" t="s">
        <v>13</v>
      </c>
      <c r="O102" s="1"/>
    </row>
    <row r="103" spans="1:15" ht="15.75">
      <c r="A103" s="23">
        <v>10</v>
      </c>
      <c r="B103" s="74" t="s">
        <v>330</v>
      </c>
      <c r="C103" s="7">
        <v>1966</v>
      </c>
      <c r="D103" s="70" t="s">
        <v>26</v>
      </c>
      <c r="E103" s="7">
        <v>94</v>
      </c>
      <c r="F103" s="7">
        <v>97</v>
      </c>
      <c r="G103" s="7">
        <v>92</v>
      </c>
      <c r="H103" s="1">
        <f t="shared" si="10"/>
        <v>283</v>
      </c>
      <c r="I103" s="7">
        <v>92</v>
      </c>
      <c r="J103" s="7">
        <v>89</v>
      </c>
      <c r="K103" s="7">
        <v>98</v>
      </c>
      <c r="L103" s="1">
        <f t="shared" si="11"/>
        <v>279</v>
      </c>
      <c r="M103" s="1">
        <f t="shared" si="12"/>
        <v>562</v>
      </c>
      <c r="N103" s="1" t="s">
        <v>13</v>
      </c>
      <c r="O103" s="1"/>
    </row>
    <row r="104" spans="1:15" ht="15.75">
      <c r="A104" s="23">
        <v>11</v>
      </c>
      <c r="B104" s="74" t="s">
        <v>265</v>
      </c>
      <c r="C104" s="7">
        <v>1974</v>
      </c>
      <c r="D104" s="13" t="s">
        <v>442</v>
      </c>
      <c r="E104" s="7">
        <v>96</v>
      </c>
      <c r="F104" s="7">
        <v>98</v>
      </c>
      <c r="G104" s="7">
        <v>95</v>
      </c>
      <c r="H104" s="1">
        <f t="shared" si="10"/>
        <v>289</v>
      </c>
      <c r="I104" s="7">
        <v>86</v>
      </c>
      <c r="J104" s="7">
        <v>93</v>
      </c>
      <c r="K104" s="7">
        <v>94</v>
      </c>
      <c r="L104" s="1">
        <f t="shared" si="11"/>
        <v>273</v>
      </c>
      <c r="M104" s="1">
        <f t="shared" si="12"/>
        <v>562</v>
      </c>
      <c r="N104" s="1" t="s">
        <v>13</v>
      </c>
      <c r="O104" s="1"/>
    </row>
    <row r="105" spans="1:15" ht="15.75">
      <c r="A105" s="23">
        <v>12</v>
      </c>
      <c r="B105" s="74" t="s">
        <v>510</v>
      </c>
      <c r="C105" s="7">
        <v>1957</v>
      </c>
      <c r="D105" s="70" t="s">
        <v>256</v>
      </c>
      <c r="E105" s="7">
        <v>90</v>
      </c>
      <c r="F105" s="7">
        <v>93</v>
      </c>
      <c r="G105" s="7">
        <v>94</v>
      </c>
      <c r="H105" s="1">
        <f t="shared" si="10"/>
        <v>277</v>
      </c>
      <c r="I105" s="7">
        <v>92</v>
      </c>
      <c r="J105" s="7">
        <v>96</v>
      </c>
      <c r="K105" s="7">
        <v>96</v>
      </c>
      <c r="L105" s="1">
        <f t="shared" si="11"/>
        <v>284</v>
      </c>
      <c r="M105" s="1">
        <f t="shared" si="12"/>
        <v>561</v>
      </c>
      <c r="N105" s="1" t="s">
        <v>13</v>
      </c>
      <c r="O105" s="1"/>
    </row>
    <row r="106" spans="1:15" ht="15.75">
      <c r="A106" s="23">
        <v>13</v>
      </c>
      <c r="B106" s="74" t="s">
        <v>495</v>
      </c>
      <c r="C106" s="7">
        <v>1986</v>
      </c>
      <c r="D106" s="13" t="s">
        <v>287</v>
      </c>
      <c r="E106" s="7">
        <v>94</v>
      </c>
      <c r="F106" s="7">
        <v>97</v>
      </c>
      <c r="G106" s="7">
        <v>94</v>
      </c>
      <c r="H106" s="1">
        <f>E106+F106+G106</f>
        <v>285</v>
      </c>
      <c r="I106" s="7">
        <v>93</v>
      </c>
      <c r="J106" s="7">
        <v>93</v>
      </c>
      <c r="K106" s="7">
        <v>90</v>
      </c>
      <c r="L106" s="1">
        <f>SUM(I106:K106)</f>
        <v>276</v>
      </c>
      <c r="M106" s="1">
        <f>SUM(H106+L106)</f>
        <v>561</v>
      </c>
      <c r="N106" s="1" t="s">
        <v>13</v>
      </c>
      <c r="O106" s="1"/>
    </row>
    <row r="107" spans="1:15" ht="15.75">
      <c r="A107" s="23">
        <v>14</v>
      </c>
      <c r="B107" s="17" t="s">
        <v>209</v>
      </c>
      <c r="C107" s="7">
        <v>1975</v>
      </c>
      <c r="D107" s="70" t="s">
        <v>26</v>
      </c>
      <c r="E107" s="7">
        <v>90</v>
      </c>
      <c r="F107" s="7">
        <v>90</v>
      </c>
      <c r="G107" s="7">
        <v>93</v>
      </c>
      <c r="H107" s="1">
        <f t="shared" si="10"/>
        <v>273</v>
      </c>
      <c r="I107" s="7">
        <v>97</v>
      </c>
      <c r="J107" s="7">
        <v>96</v>
      </c>
      <c r="K107" s="7">
        <v>94</v>
      </c>
      <c r="L107" s="1">
        <f t="shared" si="11"/>
        <v>287</v>
      </c>
      <c r="M107" s="1">
        <f t="shared" si="12"/>
        <v>560</v>
      </c>
      <c r="N107" s="1" t="s">
        <v>13</v>
      </c>
      <c r="O107" s="1"/>
    </row>
    <row r="108" spans="1:15" ht="15.75">
      <c r="A108" s="23">
        <v>15</v>
      </c>
      <c r="B108" s="74" t="s">
        <v>151</v>
      </c>
      <c r="C108" s="7">
        <v>1968</v>
      </c>
      <c r="D108" s="70" t="s">
        <v>26</v>
      </c>
      <c r="E108" s="7">
        <v>91</v>
      </c>
      <c r="F108" s="7">
        <v>90</v>
      </c>
      <c r="G108" s="7">
        <v>89</v>
      </c>
      <c r="H108" s="1">
        <f t="shared" si="10"/>
        <v>270</v>
      </c>
      <c r="I108" s="7">
        <v>95</v>
      </c>
      <c r="J108" s="7">
        <v>96</v>
      </c>
      <c r="K108" s="7">
        <v>97</v>
      </c>
      <c r="L108" s="1">
        <f t="shared" si="11"/>
        <v>288</v>
      </c>
      <c r="M108" s="1">
        <f t="shared" si="12"/>
        <v>558</v>
      </c>
      <c r="N108" s="1" t="s">
        <v>13</v>
      </c>
      <c r="O108" s="1"/>
    </row>
    <row r="109" spans="1:15" ht="15.75">
      <c r="A109" s="23">
        <v>16</v>
      </c>
      <c r="B109" s="74" t="s">
        <v>98</v>
      </c>
      <c r="C109" s="7">
        <v>1973</v>
      </c>
      <c r="D109" s="70" t="s">
        <v>438</v>
      </c>
      <c r="E109" s="7">
        <v>88</v>
      </c>
      <c r="F109" s="7">
        <v>89</v>
      </c>
      <c r="G109" s="7">
        <v>88</v>
      </c>
      <c r="H109" s="1">
        <f t="shared" si="10"/>
        <v>265</v>
      </c>
      <c r="I109" s="7">
        <v>97</v>
      </c>
      <c r="J109" s="7">
        <v>98</v>
      </c>
      <c r="K109" s="7">
        <v>94</v>
      </c>
      <c r="L109" s="1">
        <f t="shared" si="11"/>
        <v>289</v>
      </c>
      <c r="M109" s="1">
        <f t="shared" si="12"/>
        <v>554</v>
      </c>
      <c r="N109" s="1" t="s">
        <v>14</v>
      </c>
      <c r="O109" s="1"/>
    </row>
    <row r="110" spans="1:15" ht="15.75">
      <c r="A110" s="23">
        <v>17</v>
      </c>
      <c r="B110" s="74" t="s">
        <v>371</v>
      </c>
      <c r="C110" s="7">
        <v>1951</v>
      </c>
      <c r="D110" s="70" t="s">
        <v>114</v>
      </c>
      <c r="E110" s="7">
        <v>98</v>
      </c>
      <c r="F110" s="7">
        <v>96</v>
      </c>
      <c r="G110" s="7">
        <v>93</v>
      </c>
      <c r="H110" s="1">
        <f t="shared" si="10"/>
        <v>287</v>
      </c>
      <c r="I110" s="7">
        <v>89</v>
      </c>
      <c r="J110" s="7">
        <v>90</v>
      </c>
      <c r="K110" s="7">
        <v>84</v>
      </c>
      <c r="L110" s="1">
        <f t="shared" si="11"/>
        <v>263</v>
      </c>
      <c r="M110" s="1">
        <f t="shared" si="12"/>
        <v>550</v>
      </c>
      <c r="N110" s="1" t="s">
        <v>14</v>
      </c>
      <c r="O110" s="1"/>
    </row>
    <row r="111" spans="1:15" ht="15.75">
      <c r="A111" s="23">
        <v>18</v>
      </c>
      <c r="B111" s="74" t="s">
        <v>585</v>
      </c>
      <c r="C111" s="7">
        <v>1980</v>
      </c>
      <c r="D111" s="13" t="s">
        <v>7</v>
      </c>
      <c r="E111" s="7">
        <v>91</v>
      </c>
      <c r="F111" s="7">
        <v>91</v>
      </c>
      <c r="G111" s="7">
        <v>86</v>
      </c>
      <c r="H111" s="1">
        <f>E111+F111+G111</f>
        <v>268</v>
      </c>
      <c r="I111" s="7">
        <v>96</v>
      </c>
      <c r="J111" s="7">
        <v>92</v>
      </c>
      <c r="K111" s="7">
        <v>92</v>
      </c>
      <c r="L111" s="1">
        <f>SUM(I111:K111)</f>
        <v>280</v>
      </c>
      <c r="M111" s="1">
        <f>SUM(H111+L111)</f>
        <v>548</v>
      </c>
      <c r="N111" s="1" t="s">
        <v>14</v>
      </c>
      <c r="O111" s="1"/>
    </row>
    <row r="112" spans="1:15" ht="15.75">
      <c r="A112" s="23">
        <v>19</v>
      </c>
      <c r="B112" s="74" t="s">
        <v>139</v>
      </c>
      <c r="C112" s="7">
        <v>1950</v>
      </c>
      <c r="D112" s="70" t="s">
        <v>26</v>
      </c>
      <c r="E112" s="7">
        <v>94</v>
      </c>
      <c r="F112" s="7">
        <v>92</v>
      </c>
      <c r="G112" s="7">
        <v>93</v>
      </c>
      <c r="H112" s="1">
        <f t="shared" si="10"/>
        <v>279</v>
      </c>
      <c r="I112" s="7">
        <v>88</v>
      </c>
      <c r="J112" s="7">
        <v>92</v>
      </c>
      <c r="K112" s="7">
        <v>87</v>
      </c>
      <c r="L112" s="1">
        <f t="shared" si="11"/>
        <v>267</v>
      </c>
      <c r="M112" s="1">
        <f t="shared" si="12"/>
        <v>546</v>
      </c>
      <c r="N112" s="1" t="s">
        <v>14</v>
      </c>
      <c r="O112" s="1"/>
    </row>
    <row r="113" spans="1:15" ht="15.75">
      <c r="A113" s="23">
        <v>20</v>
      </c>
      <c r="B113" s="74" t="s">
        <v>24</v>
      </c>
      <c r="C113" s="7">
        <v>1976</v>
      </c>
      <c r="D113" s="13" t="s">
        <v>73</v>
      </c>
      <c r="E113" s="7">
        <v>89</v>
      </c>
      <c r="F113" s="7">
        <v>89</v>
      </c>
      <c r="G113" s="7">
        <v>90</v>
      </c>
      <c r="H113" s="1">
        <f>E113+F113+G113</f>
        <v>268</v>
      </c>
      <c r="I113" s="7">
        <v>90</v>
      </c>
      <c r="J113" s="7">
        <v>91</v>
      </c>
      <c r="K113" s="7">
        <v>95</v>
      </c>
      <c r="L113" s="1">
        <f>SUM(I113:K113)</f>
        <v>276</v>
      </c>
      <c r="M113" s="1">
        <f>SUM(H113+L113)</f>
        <v>544</v>
      </c>
      <c r="N113" s="1" t="s">
        <v>14</v>
      </c>
      <c r="O113" s="1"/>
    </row>
    <row r="114" spans="1:15" ht="15.75">
      <c r="A114" s="23">
        <v>21</v>
      </c>
      <c r="B114" s="74" t="s">
        <v>41</v>
      </c>
      <c r="C114" s="7">
        <v>1956</v>
      </c>
      <c r="D114" s="70" t="s">
        <v>82</v>
      </c>
      <c r="E114" s="7">
        <v>90</v>
      </c>
      <c r="F114" s="7">
        <v>92</v>
      </c>
      <c r="G114" s="7">
        <v>88</v>
      </c>
      <c r="H114" s="1">
        <f t="shared" si="10"/>
        <v>270</v>
      </c>
      <c r="I114" s="7">
        <v>90</v>
      </c>
      <c r="J114" s="7">
        <v>97</v>
      </c>
      <c r="K114" s="7">
        <v>87</v>
      </c>
      <c r="L114" s="1">
        <f t="shared" si="11"/>
        <v>274</v>
      </c>
      <c r="M114" s="1">
        <f t="shared" si="12"/>
        <v>544</v>
      </c>
      <c r="N114" s="1" t="s">
        <v>14</v>
      </c>
      <c r="O114" s="1"/>
    </row>
    <row r="115" spans="1:15" ht="15.75">
      <c r="A115" s="23">
        <v>22</v>
      </c>
      <c r="B115" s="74" t="s">
        <v>593</v>
      </c>
      <c r="C115" s="7">
        <v>1979</v>
      </c>
      <c r="D115" s="13" t="s">
        <v>73</v>
      </c>
      <c r="E115" s="7">
        <v>90</v>
      </c>
      <c r="F115" s="7">
        <v>94</v>
      </c>
      <c r="G115" s="7">
        <v>92</v>
      </c>
      <c r="H115" s="1">
        <f>E115+F115+G115</f>
        <v>276</v>
      </c>
      <c r="I115" s="7">
        <v>95</v>
      </c>
      <c r="J115" s="7">
        <v>85</v>
      </c>
      <c r="K115" s="7">
        <v>84</v>
      </c>
      <c r="L115" s="1">
        <f>SUM(I115:K115)</f>
        <v>264</v>
      </c>
      <c r="M115" s="1">
        <f>SUM(H115+L115)</f>
        <v>540</v>
      </c>
      <c r="N115" s="1" t="s">
        <v>14</v>
      </c>
      <c r="O115" s="1"/>
    </row>
    <row r="116" spans="1:15" ht="15.75">
      <c r="A116" s="23">
        <v>23</v>
      </c>
      <c r="B116" s="74" t="s">
        <v>331</v>
      </c>
      <c r="C116" s="7">
        <v>1942</v>
      </c>
      <c r="D116" s="70" t="s">
        <v>26</v>
      </c>
      <c r="E116" s="7">
        <v>91</v>
      </c>
      <c r="F116" s="7">
        <v>90</v>
      </c>
      <c r="G116" s="7">
        <v>88</v>
      </c>
      <c r="H116" s="1">
        <f t="shared" si="10"/>
        <v>269</v>
      </c>
      <c r="I116" s="7">
        <v>90</v>
      </c>
      <c r="J116" s="7">
        <v>91</v>
      </c>
      <c r="K116" s="7">
        <v>87</v>
      </c>
      <c r="L116" s="1">
        <f t="shared" si="11"/>
        <v>268</v>
      </c>
      <c r="M116" s="1">
        <f t="shared" si="12"/>
        <v>537</v>
      </c>
      <c r="N116" s="1" t="s">
        <v>15</v>
      </c>
      <c r="O116" s="1"/>
    </row>
    <row r="117" spans="1:15" ht="15.75">
      <c r="A117" s="23">
        <v>24</v>
      </c>
      <c r="B117" s="74" t="s">
        <v>205</v>
      </c>
      <c r="C117" s="7">
        <v>1940</v>
      </c>
      <c r="D117" s="70" t="s">
        <v>198</v>
      </c>
      <c r="E117" s="7">
        <v>87</v>
      </c>
      <c r="F117" s="7">
        <v>91</v>
      </c>
      <c r="G117" s="7">
        <v>88</v>
      </c>
      <c r="H117" s="1">
        <f t="shared" si="10"/>
        <v>266</v>
      </c>
      <c r="I117" s="7">
        <v>85</v>
      </c>
      <c r="J117" s="7">
        <v>89</v>
      </c>
      <c r="K117" s="7">
        <v>94</v>
      </c>
      <c r="L117" s="1">
        <f t="shared" si="11"/>
        <v>268</v>
      </c>
      <c r="M117" s="1">
        <f t="shared" si="12"/>
        <v>534</v>
      </c>
      <c r="N117" s="1" t="s">
        <v>15</v>
      </c>
      <c r="O117" s="1"/>
    </row>
    <row r="118" spans="1:15" ht="15.75">
      <c r="A118" s="23">
        <v>25</v>
      </c>
      <c r="B118" s="74" t="s">
        <v>172</v>
      </c>
      <c r="C118" s="7">
        <v>1946</v>
      </c>
      <c r="D118" s="70" t="s">
        <v>198</v>
      </c>
      <c r="E118" s="7">
        <v>91</v>
      </c>
      <c r="F118" s="7">
        <v>89</v>
      </c>
      <c r="G118" s="7">
        <v>89</v>
      </c>
      <c r="H118" s="1">
        <f t="shared" si="10"/>
        <v>269</v>
      </c>
      <c r="I118" s="7">
        <v>91</v>
      </c>
      <c r="J118" s="7">
        <v>87</v>
      </c>
      <c r="K118" s="7">
        <v>87</v>
      </c>
      <c r="L118" s="1">
        <f t="shared" si="11"/>
        <v>265</v>
      </c>
      <c r="M118" s="1">
        <f t="shared" si="12"/>
        <v>534</v>
      </c>
      <c r="N118" s="1" t="s">
        <v>15</v>
      </c>
      <c r="O118" s="1"/>
    </row>
    <row r="119" spans="1:15" ht="15.75">
      <c r="A119" s="23">
        <v>26</v>
      </c>
      <c r="B119" s="74" t="s">
        <v>257</v>
      </c>
      <c r="C119" s="7">
        <v>1955</v>
      </c>
      <c r="D119" s="70" t="s">
        <v>26</v>
      </c>
      <c r="E119" s="7">
        <v>84</v>
      </c>
      <c r="F119" s="7">
        <v>87</v>
      </c>
      <c r="G119" s="7">
        <v>91</v>
      </c>
      <c r="H119" s="1">
        <f t="shared" si="10"/>
        <v>262</v>
      </c>
      <c r="I119" s="7">
        <v>85</v>
      </c>
      <c r="J119" s="7">
        <v>91</v>
      </c>
      <c r="K119" s="7">
        <v>87</v>
      </c>
      <c r="L119" s="1">
        <f t="shared" si="11"/>
        <v>263</v>
      </c>
      <c r="M119" s="1">
        <f t="shared" si="12"/>
        <v>525</v>
      </c>
      <c r="N119" s="1" t="s">
        <v>15</v>
      </c>
      <c r="O119" s="1"/>
    </row>
    <row r="120" spans="1:15" ht="15.75">
      <c r="A120" s="23">
        <v>27</v>
      </c>
      <c r="B120" s="74" t="s">
        <v>207</v>
      </c>
      <c r="C120" s="7">
        <v>1954</v>
      </c>
      <c r="D120" s="70" t="s">
        <v>26</v>
      </c>
      <c r="E120" s="7">
        <v>91</v>
      </c>
      <c r="F120" s="7">
        <v>88</v>
      </c>
      <c r="G120" s="7">
        <v>89</v>
      </c>
      <c r="H120" s="1">
        <f t="shared" si="10"/>
        <v>268</v>
      </c>
      <c r="I120" s="7">
        <v>82</v>
      </c>
      <c r="J120" s="7">
        <v>92</v>
      </c>
      <c r="K120" s="7">
        <v>81</v>
      </c>
      <c r="L120" s="1">
        <f t="shared" si="11"/>
        <v>255</v>
      </c>
      <c r="M120" s="1">
        <f t="shared" si="12"/>
        <v>523</v>
      </c>
      <c r="N120" s="1" t="s">
        <v>15</v>
      </c>
      <c r="O120" s="1"/>
    </row>
    <row r="121" spans="1:15" ht="15.75">
      <c r="A121" s="23">
        <v>28</v>
      </c>
      <c r="B121" s="74" t="s">
        <v>156</v>
      </c>
      <c r="C121" s="7">
        <v>1968</v>
      </c>
      <c r="D121" s="70" t="s">
        <v>256</v>
      </c>
      <c r="E121" s="7">
        <v>94</v>
      </c>
      <c r="F121" s="7">
        <v>92</v>
      </c>
      <c r="G121" s="7">
        <v>93</v>
      </c>
      <c r="H121" s="1">
        <f>E121+F121+G121</f>
        <v>279</v>
      </c>
      <c r="I121" s="7">
        <v>79</v>
      </c>
      <c r="J121" s="7">
        <v>77</v>
      </c>
      <c r="K121" s="7">
        <v>83</v>
      </c>
      <c r="L121" s="1">
        <f>SUM(I121:K121)</f>
        <v>239</v>
      </c>
      <c r="M121" s="1">
        <f>SUM(H121+L121)</f>
        <v>518</v>
      </c>
      <c r="N121" s="1"/>
      <c r="O121" s="1"/>
    </row>
    <row r="122" spans="1:15" ht="15.75">
      <c r="A122" s="23">
        <v>29</v>
      </c>
      <c r="B122" s="74" t="s">
        <v>167</v>
      </c>
      <c r="C122" s="7">
        <v>1972</v>
      </c>
      <c r="D122" s="70" t="s">
        <v>256</v>
      </c>
      <c r="E122" s="7">
        <v>94</v>
      </c>
      <c r="F122" s="7">
        <v>94</v>
      </c>
      <c r="G122" s="7">
        <v>90</v>
      </c>
      <c r="H122" s="1">
        <f t="shared" si="10"/>
        <v>278</v>
      </c>
      <c r="I122" s="7">
        <v>73</v>
      </c>
      <c r="J122" s="7">
        <v>84</v>
      </c>
      <c r="K122" s="7">
        <v>72</v>
      </c>
      <c r="L122" s="1">
        <f t="shared" si="11"/>
        <v>229</v>
      </c>
      <c r="M122" s="1">
        <f t="shared" si="12"/>
        <v>507</v>
      </c>
      <c r="N122" s="1"/>
      <c r="O122" s="1"/>
    </row>
    <row r="123" spans="1:15" ht="15.75">
      <c r="A123" s="23">
        <v>30</v>
      </c>
      <c r="B123" s="54" t="s">
        <v>124</v>
      </c>
      <c r="C123" s="7">
        <v>1936</v>
      </c>
      <c r="D123" s="70" t="s">
        <v>191</v>
      </c>
      <c r="E123" s="7">
        <v>83</v>
      </c>
      <c r="F123" s="7">
        <v>88</v>
      </c>
      <c r="G123" s="7">
        <v>90</v>
      </c>
      <c r="H123" s="1">
        <f>E123+F123+G123</f>
        <v>261</v>
      </c>
      <c r="I123" s="7">
        <v>79</v>
      </c>
      <c r="J123" s="7">
        <v>87</v>
      </c>
      <c r="K123" s="7">
        <v>79</v>
      </c>
      <c r="L123" s="1">
        <f>SUM(I123:K123)</f>
        <v>245</v>
      </c>
      <c r="M123" s="1">
        <f>SUM(H123+L123)</f>
        <v>506</v>
      </c>
      <c r="N123" s="1"/>
      <c r="O123" s="1"/>
    </row>
    <row r="124" spans="1:15" ht="15.75">
      <c r="A124" s="23">
        <v>31</v>
      </c>
      <c r="B124" s="74" t="s">
        <v>486</v>
      </c>
      <c r="C124" s="7">
        <v>1935</v>
      </c>
      <c r="D124" s="70" t="s">
        <v>26</v>
      </c>
      <c r="E124" s="7">
        <v>82</v>
      </c>
      <c r="F124" s="7">
        <v>79</v>
      </c>
      <c r="G124" s="7">
        <v>89</v>
      </c>
      <c r="H124" s="1">
        <f>E124+F124+G124</f>
        <v>250</v>
      </c>
      <c r="I124" s="7">
        <v>76</v>
      </c>
      <c r="J124" s="7">
        <v>81</v>
      </c>
      <c r="K124" s="7">
        <v>82</v>
      </c>
      <c r="L124" s="1">
        <f>SUM(I124:K124)</f>
        <v>239</v>
      </c>
      <c r="M124" s="1">
        <f>SUM(H124+L124)</f>
        <v>489</v>
      </c>
      <c r="N124" s="1"/>
      <c r="O124" s="1"/>
    </row>
    <row r="125" spans="1:15" ht="15.75">
      <c r="A125" s="23">
        <v>32</v>
      </c>
      <c r="B125" s="74" t="s">
        <v>201</v>
      </c>
      <c r="C125" s="7">
        <v>1960</v>
      </c>
      <c r="D125" s="70" t="s">
        <v>256</v>
      </c>
      <c r="E125" s="7">
        <v>89</v>
      </c>
      <c r="F125" s="7">
        <v>94</v>
      </c>
      <c r="G125" s="7">
        <v>96</v>
      </c>
      <c r="H125" s="1">
        <f>E125+F125+G125</f>
        <v>279</v>
      </c>
      <c r="I125" s="7">
        <v>68</v>
      </c>
      <c r="J125" s="7">
        <v>78</v>
      </c>
      <c r="K125" s="7">
        <v>64</v>
      </c>
      <c r="L125" s="1">
        <f>SUM(I125:K125)</f>
        <v>210</v>
      </c>
      <c r="M125" s="1">
        <f>SUM(H125+L125)</f>
        <v>489</v>
      </c>
      <c r="N125" s="1"/>
      <c r="O125" s="1"/>
    </row>
    <row r="126" spans="1:15" ht="15.75">
      <c r="A126" s="23">
        <v>33</v>
      </c>
      <c r="B126" s="74" t="s">
        <v>25</v>
      </c>
      <c r="C126" s="7">
        <v>1948</v>
      </c>
      <c r="D126" s="70" t="s">
        <v>26</v>
      </c>
      <c r="E126" s="7">
        <v>89</v>
      </c>
      <c r="F126" s="7">
        <v>77</v>
      </c>
      <c r="G126" s="7">
        <v>87</v>
      </c>
      <c r="H126" s="1">
        <f t="shared" si="10"/>
        <v>253</v>
      </c>
      <c r="I126" s="7">
        <v>68</v>
      </c>
      <c r="J126" s="7">
        <v>79</v>
      </c>
      <c r="K126" s="7">
        <v>84</v>
      </c>
      <c r="L126" s="1">
        <f t="shared" si="11"/>
        <v>231</v>
      </c>
      <c r="M126" s="1">
        <f t="shared" si="12"/>
        <v>484</v>
      </c>
      <c r="N126" s="1"/>
      <c r="O126" s="1"/>
    </row>
    <row r="127" ht="15.75">
      <c r="A127" s="23"/>
    </row>
    <row r="128" spans="2:5" ht="15.75">
      <c r="B128" s="144" t="s">
        <v>66</v>
      </c>
      <c r="C128" s="144"/>
      <c r="D128" s="16"/>
      <c r="E128" s="16"/>
    </row>
    <row r="129" spans="2:5" ht="15.75">
      <c r="B129" s="13"/>
      <c r="C129" s="68"/>
      <c r="D129" s="16"/>
      <c r="E129" s="16" t="s">
        <v>612</v>
      </c>
    </row>
  </sheetData>
  <mergeCells count="20">
    <mergeCell ref="B128:C128"/>
    <mergeCell ref="A1:P1"/>
    <mergeCell ref="A27:P27"/>
    <mergeCell ref="A91:D91"/>
    <mergeCell ref="A89:B89"/>
    <mergeCell ref="K89:P89"/>
    <mergeCell ref="A59:D59"/>
    <mergeCell ref="A88:P88"/>
    <mergeCell ref="A4:C4"/>
    <mergeCell ref="D44:G44"/>
    <mergeCell ref="A2:B2"/>
    <mergeCell ref="K2:P2"/>
    <mergeCell ref="K31:P31"/>
    <mergeCell ref="A31:G31"/>
    <mergeCell ref="A28:B28"/>
    <mergeCell ref="K28:P28"/>
    <mergeCell ref="A56:B56"/>
    <mergeCell ref="K56:P56"/>
    <mergeCell ref="A55:P55"/>
    <mergeCell ref="D84:G84"/>
  </mergeCells>
  <conditionalFormatting sqref="E83 E43">
    <cfRule type="cellIs" priority="1" dxfId="0" operator="equal" stopIfTrue="1">
      <formula>100</formula>
    </cfRule>
  </conditionalFormatting>
  <printOptions horizontalCentered="1"/>
  <pageMargins left="0.2755905511811024" right="0.3937007874015748" top="0.18" bottom="0.24" header="0.18" footer="0.24"/>
  <pageSetup horizontalDpi="360" verticalDpi="360" orientation="landscape" paperSize="9" scale="78" r:id="rId1"/>
  <rowBreaks count="3" manualBreakCount="3">
    <brk id="26" max="255" man="1"/>
    <brk id="54" max="255" man="1"/>
    <brk id="8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230"/>
  <sheetViews>
    <sheetView zoomScaleSheetLayoutView="100" workbookViewId="0" topLeftCell="A190">
      <selection activeCell="B190" sqref="B190"/>
    </sheetView>
  </sheetViews>
  <sheetFormatPr defaultColWidth="9.140625" defaultRowHeight="12.75"/>
  <cols>
    <col min="1" max="1" width="7.28125" style="6" bestFit="1" customWidth="1"/>
    <col min="2" max="2" width="24.8515625" style="8" bestFit="1" customWidth="1"/>
    <col min="3" max="3" width="6.28125" style="6" bestFit="1" customWidth="1"/>
    <col min="4" max="4" width="18.28125" style="16" customWidth="1"/>
    <col min="5" max="9" width="5.140625" style="6" bestFit="1" customWidth="1"/>
    <col min="10" max="10" width="4.421875" style="6" bestFit="1" customWidth="1"/>
    <col min="11" max="11" width="8.421875" style="6" bestFit="1" customWidth="1"/>
    <col min="12" max="12" width="9.00390625" style="6" bestFit="1" customWidth="1"/>
    <col min="13" max="13" width="9.421875" style="76" bestFit="1" customWidth="1"/>
    <col min="14" max="14" width="8.00390625" style="68" bestFit="1" customWidth="1"/>
    <col min="15" max="16384" width="9.140625" style="16" customWidth="1"/>
  </cols>
  <sheetData>
    <row r="1" spans="1:13" ht="18.75">
      <c r="A1" s="154" t="s">
        <v>416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84"/>
    </row>
    <row r="2" spans="1:13" ht="15.75">
      <c r="A2" s="6" t="s">
        <v>6</v>
      </c>
      <c r="B2" s="9"/>
      <c r="E2" s="131" t="s">
        <v>418</v>
      </c>
      <c r="F2" s="132"/>
      <c r="G2" s="132"/>
      <c r="H2" s="132"/>
      <c r="I2" s="132"/>
      <c r="J2" s="132"/>
      <c r="K2" s="132"/>
      <c r="L2" s="132"/>
      <c r="M2" s="16"/>
    </row>
    <row r="3" spans="1:12" ht="15.75">
      <c r="A3" s="7"/>
      <c r="B3" s="54"/>
      <c r="F3" s="7"/>
      <c r="G3" s="7"/>
      <c r="H3" s="7"/>
      <c r="I3" s="7"/>
      <c r="J3" s="7"/>
      <c r="K3" s="1"/>
      <c r="L3" s="7"/>
    </row>
    <row r="4" spans="1:12" ht="15.75">
      <c r="A4" s="153" t="s">
        <v>57</v>
      </c>
      <c r="B4" s="153"/>
      <c r="C4" s="153"/>
      <c r="D4" s="153"/>
      <c r="E4" s="7"/>
      <c r="F4" s="7"/>
      <c r="G4" s="7"/>
      <c r="H4" s="7"/>
      <c r="I4" s="7"/>
      <c r="J4" s="7"/>
      <c r="K4" s="1"/>
      <c r="L4" s="7"/>
    </row>
    <row r="5" spans="1:12" ht="15.75">
      <c r="A5" s="7"/>
      <c r="B5" s="72"/>
      <c r="C5" s="1"/>
      <c r="D5" s="15"/>
      <c r="E5" s="7"/>
      <c r="F5" s="7"/>
      <c r="G5" s="7"/>
      <c r="H5" s="7"/>
      <c r="I5" s="7"/>
      <c r="J5" s="7"/>
      <c r="K5" s="1"/>
      <c r="L5" s="7"/>
    </row>
    <row r="6" spans="1:16" ht="15.75">
      <c r="A6" s="60" t="s">
        <v>0</v>
      </c>
      <c r="B6" s="12" t="s">
        <v>56</v>
      </c>
      <c r="C6" s="65" t="s">
        <v>22</v>
      </c>
      <c r="D6" s="64" t="s">
        <v>3</v>
      </c>
      <c r="E6" s="133" t="s">
        <v>4</v>
      </c>
      <c r="F6" s="133"/>
      <c r="G6" s="133"/>
      <c r="H6" s="133"/>
      <c r="I6" s="133"/>
      <c r="J6" s="133"/>
      <c r="K6" s="65" t="s">
        <v>5</v>
      </c>
      <c r="L6" s="73" t="s">
        <v>95</v>
      </c>
      <c r="M6" s="73" t="s">
        <v>11</v>
      </c>
      <c r="N6" s="73" t="s">
        <v>12</v>
      </c>
      <c r="O6" s="64"/>
      <c r="P6" s="64"/>
    </row>
    <row r="7" spans="1:14" s="48" customFormat="1" ht="15.75">
      <c r="A7" s="1">
        <v>1</v>
      </c>
      <c r="B7" s="72" t="s">
        <v>564</v>
      </c>
      <c r="C7" s="1">
        <v>1992</v>
      </c>
      <c r="D7" s="115" t="s">
        <v>26</v>
      </c>
      <c r="E7" s="7">
        <v>100</v>
      </c>
      <c r="F7" s="7">
        <v>96</v>
      </c>
      <c r="G7" s="7">
        <v>98</v>
      </c>
      <c r="H7" s="7">
        <v>99</v>
      </c>
      <c r="I7" s="7">
        <v>93</v>
      </c>
      <c r="J7" s="7">
        <v>99</v>
      </c>
      <c r="K7" s="1">
        <f aca="true" t="shared" si="0" ref="K7:K78">SUM(E7:J7)</f>
        <v>585</v>
      </c>
      <c r="L7" s="67">
        <v>103.8</v>
      </c>
      <c r="M7" s="66">
        <f aca="true" t="shared" si="1" ref="M7:M14">SUM(K7:L7)</f>
        <v>688.8</v>
      </c>
      <c r="N7" s="7" t="s">
        <v>13</v>
      </c>
    </row>
    <row r="8" spans="1:14" s="48" customFormat="1" ht="15.75">
      <c r="A8" s="1">
        <v>2</v>
      </c>
      <c r="B8" s="22" t="s">
        <v>250</v>
      </c>
      <c r="C8" s="3">
        <v>1988</v>
      </c>
      <c r="D8" s="48" t="s">
        <v>26</v>
      </c>
      <c r="E8" s="7">
        <v>98</v>
      </c>
      <c r="F8" s="7">
        <v>99</v>
      </c>
      <c r="G8" s="7">
        <v>96</v>
      </c>
      <c r="H8" s="7">
        <v>98</v>
      </c>
      <c r="I8" s="7">
        <v>97</v>
      </c>
      <c r="J8" s="7">
        <v>97</v>
      </c>
      <c r="K8" s="1">
        <f t="shared" si="0"/>
        <v>585</v>
      </c>
      <c r="L8" s="67">
        <v>101.3</v>
      </c>
      <c r="M8" s="66">
        <f t="shared" si="1"/>
        <v>686.3</v>
      </c>
      <c r="N8" s="7" t="s">
        <v>13</v>
      </c>
    </row>
    <row r="9" spans="1:14" s="48" customFormat="1" ht="15.75">
      <c r="A9" s="1">
        <v>3</v>
      </c>
      <c r="B9" s="72" t="s">
        <v>251</v>
      </c>
      <c r="C9" s="1">
        <v>1986</v>
      </c>
      <c r="D9" s="115" t="s">
        <v>26</v>
      </c>
      <c r="E9" s="7">
        <v>98</v>
      </c>
      <c r="F9" s="7">
        <v>97</v>
      </c>
      <c r="G9" s="7">
        <v>100</v>
      </c>
      <c r="H9" s="7">
        <v>97</v>
      </c>
      <c r="I9" s="7">
        <v>94</v>
      </c>
      <c r="J9" s="7">
        <v>95</v>
      </c>
      <c r="K9" s="1">
        <f>SUM(E9:J9)</f>
        <v>581</v>
      </c>
      <c r="L9" s="67">
        <v>101.7</v>
      </c>
      <c r="M9" s="66">
        <f t="shared" si="1"/>
        <v>682.7</v>
      </c>
      <c r="N9" s="7" t="s">
        <v>13</v>
      </c>
    </row>
    <row r="10" spans="1:14" ht="15.75">
      <c r="A10" s="7">
        <v>4</v>
      </c>
      <c r="B10" s="54" t="s">
        <v>31</v>
      </c>
      <c r="C10" s="7">
        <v>1987</v>
      </c>
      <c r="D10" s="15" t="s">
        <v>145</v>
      </c>
      <c r="E10" s="7">
        <v>97</v>
      </c>
      <c r="F10" s="7">
        <v>94</v>
      </c>
      <c r="G10" s="7">
        <v>98</v>
      </c>
      <c r="H10" s="7">
        <v>100</v>
      </c>
      <c r="I10" s="7">
        <v>94</v>
      </c>
      <c r="J10" s="7">
        <v>96</v>
      </c>
      <c r="K10" s="1">
        <f>SUM(E10:J10)</f>
        <v>579</v>
      </c>
      <c r="L10" s="67">
        <v>102.9</v>
      </c>
      <c r="M10" s="66">
        <f t="shared" si="1"/>
        <v>681.9</v>
      </c>
      <c r="N10" s="7" t="s">
        <v>14</v>
      </c>
    </row>
    <row r="11" spans="1:14" ht="15.75">
      <c r="A11" s="7">
        <v>5</v>
      </c>
      <c r="B11" s="54" t="s">
        <v>396</v>
      </c>
      <c r="C11" s="7">
        <v>1975</v>
      </c>
      <c r="D11" s="15" t="s">
        <v>498</v>
      </c>
      <c r="E11" s="7">
        <v>94</v>
      </c>
      <c r="F11" s="7">
        <v>95</v>
      </c>
      <c r="G11" s="7">
        <v>99</v>
      </c>
      <c r="H11" s="7">
        <v>97</v>
      </c>
      <c r="I11" s="7">
        <v>96</v>
      </c>
      <c r="J11" s="7">
        <v>99</v>
      </c>
      <c r="K11" s="1">
        <f>SUM(E11:J11)</f>
        <v>580</v>
      </c>
      <c r="L11" s="67">
        <v>101.6</v>
      </c>
      <c r="M11" s="66">
        <f t="shared" si="1"/>
        <v>681.6</v>
      </c>
      <c r="N11" s="7" t="s">
        <v>13</v>
      </c>
    </row>
    <row r="12" spans="1:14" ht="15.75">
      <c r="A12" s="7">
        <v>6</v>
      </c>
      <c r="B12" s="54" t="s">
        <v>380</v>
      </c>
      <c r="C12" s="7">
        <v>1951</v>
      </c>
      <c r="D12" s="15" t="s">
        <v>381</v>
      </c>
      <c r="E12" s="7">
        <v>94</v>
      </c>
      <c r="F12" s="7">
        <v>96</v>
      </c>
      <c r="G12" s="7">
        <v>96</v>
      </c>
      <c r="H12" s="7">
        <v>99</v>
      </c>
      <c r="I12" s="7">
        <v>97</v>
      </c>
      <c r="J12" s="7">
        <v>98</v>
      </c>
      <c r="K12" s="1">
        <f>SUM(E12:J12)</f>
        <v>580</v>
      </c>
      <c r="L12" s="67">
        <v>97.8</v>
      </c>
      <c r="M12" s="66">
        <f t="shared" si="1"/>
        <v>677.8</v>
      </c>
      <c r="N12" s="7" t="s">
        <v>13</v>
      </c>
    </row>
    <row r="13" spans="1:14" ht="15.75">
      <c r="A13" s="7">
        <v>7</v>
      </c>
      <c r="B13" s="54" t="s">
        <v>225</v>
      </c>
      <c r="C13" s="7">
        <v>1983</v>
      </c>
      <c r="D13" s="15" t="s">
        <v>506</v>
      </c>
      <c r="E13" s="7">
        <v>97</v>
      </c>
      <c r="F13" s="7">
        <v>97</v>
      </c>
      <c r="G13" s="7">
        <v>99</v>
      </c>
      <c r="H13" s="7">
        <v>96</v>
      </c>
      <c r="I13" s="7">
        <v>96</v>
      </c>
      <c r="J13" s="7">
        <v>95</v>
      </c>
      <c r="K13" s="1">
        <f>SUM(E13:J13)</f>
        <v>580</v>
      </c>
      <c r="L13" s="67">
        <v>96.8</v>
      </c>
      <c r="M13" s="66">
        <f t="shared" si="1"/>
        <v>676.8</v>
      </c>
      <c r="N13" s="7" t="s">
        <v>13</v>
      </c>
    </row>
    <row r="14" spans="1:14" ht="15.75">
      <c r="A14" s="7">
        <v>8</v>
      </c>
      <c r="B14" s="54" t="s">
        <v>234</v>
      </c>
      <c r="C14" s="7">
        <v>1953</v>
      </c>
      <c r="D14" s="15" t="s">
        <v>61</v>
      </c>
      <c r="E14" s="7">
        <v>99</v>
      </c>
      <c r="F14" s="7">
        <v>96</v>
      </c>
      <c r="G14" s="7">
        <v>94</v>
      </c>
      <c r="H14" s="7">
        <v>96</v>
      </c>
      <c r="I14" s="7">
        <v>97</v>
      </c>
      <c r="J14" s="7">
        <v>100</v>
      </c>
      <c r="K14" s="1">
        <f t="shared" si="0"/>
        <v>582</v>
      </c>
      <c r="L14" s="67">
        <v>0</v>
      </c>
      <c r="M14" s="66">
        <f t="shared" si="1"/>
        <v>582</v>
      </c>
      <c r="N14" s="7" t="s">
        <v>13</v>
      </c>
    </row>
    <row r="15" spans="1:14" ht="15.75">
      <c r="A15" s="7">
        <v>9</v>
      </c>
      <c r="B15" s="54" t="s">
        <v>294</v>
      </c>
      <c r="C15" s="7">
        <v>1993</v>
      </c>
      <c r="D15" s="15" t="s">
        <v>474</v>
      </c>
      <c r="E15" s="7">
        <v>98</v>
      </c>
      <c r="F15" s="7">
        <v>95</v>
      </c>
      <c r="G15" s="7">
        <v>98</v>
      </c>
      <c r="H15" s="7">
        <v>96</v>
      </c>
      <c r="I15" s="7">
        <v>97</v>
      </c>
      <c r="J15" s="7">
        <v>95</v>
      </c>
      <c r="K15" s="1">
        <f t="shared" si="0"/>
        <v>579</v>
      </c>
      <c r="L15" s="67"/>
      <c r="M15" s="66"/>
      <c r="N15" s="7" t="s">
        <v>14</v>
      </c>
    </row>
    <row r="16" spans="1:14" ht="15.75">
      <c r="A16" s="7">
        <v>10</v>
      </c>
      <c r="B16" s="54" t="s">
        <v>501</v>
      </c>
      <c r="C16" s="7">
        <v>1995</v>
      </c>
      <c r="D16" s="15" t="s">
        <v>474</v>
      </c>
      <c r="E16" s="7">
        <v>94</v>
      </c>
      <c r="F16" s="7">
        <v>98</v>
      </c>
      <c r="G16" s="7">
        <v>94</v>
      </c>
      <c r="H16" s="7">
        <v>95</v>
      </c>
      <c r="I16" s="7">
        <v>96</v>
      </c>
      <c r="J16" s="7">
        <v>100</v>
      </c>
      <c r="K16" s="1">
        <f t="shared" si="0"/>
        <v>577</v>
      </c>
      <c r="L16" s="67"/>
      <c r="M16" s="66"/>
      <c r="N16" s="7" t="s">
        <v>14</v>
      </c>
    </row>
    <row r="17" spans="1:14" ht="15.75">
      <c r="A17" s="7">
        <v>11</v>
      </c>
      <c r="B17" s="54" t="s">
        <v>266</v>
      </c>
      <c r="C17" s="7">
        <v>1987</v>
      </c>
      <c r="D17" s="15" t="s">
        <v>287</v>
      </c>
      <c r="E17" s="7">
        <v>95</v>
      </c>
      <c r="F17" s="7">
        <v>97</v>
      </c>
      <c r="G17" s="7">
        <v>98</v>
      </c>
      <c r="H17" s="7">
        <v>93</v>
      </c>
      <c r="I17" s="7">
        <v>97</v>
      </c>
      <c r="J17" s="7">
        <v>97</v>
      </c>
      <c r="K17" s="1">
        <f t="shared" si="0"/>
        <v>577</v>
      </c>
      <c r="L17" s="67"/>
      <c r="M17" s="66"/>
      <c r="N17" s="7" t="s">
        <v>14</v>
      </c>
    </row>
    <row r="18" spans="1:14" ht="15.75">
      <c r="A18" s="7">
        <v>12</v>
      </c>
      <c r="B18" s="54" t="s">
        <v>599</v>
      </c>
      <c r="C18" s="7">
        <v>1970</v>
      </c>
      <c r="D18" s="15" t="s">
        <v>256</v>
      </c>
      <c r="E18" s="7">
        <v>96</v>
      </c>
      <c r="F18" s="7">
        <v>98</v>
      </c>
      <c r="G18" s="7">
        <v>91</v>
      </c>
      <c r="H18" s="7">
        <v>96</v>
      </c>
      <c r="I18" s="7">
        <v>97</v>
      </c>
      <c r="J18" s="7">
        <v>98</v>
      </c>
      <c r="K18" s="1">
        <f t="shared" si="0"/>
        <v>576</v>
      </c>
      <c r="L18" s="67"/>
      <c r="M18" s="66"/>
      <c r="N18" s="7" t="s">
        <v>14</v>
      </c>
    </row>
    <row r="19" spans="1:14" ht="15.75">
      <c r="A19" s="7">
        <v>13</v>
      </c>
      <c r="B19" s="54" t="s">
        <v>252</v>
      </c>
      <c r="C19" s="7">
        <v>1989</v>
      </c>
      <c r="D19" s="15" t="s">
        <v>26</v>
      </c>
      <c r="E19" s="7">
        <v>94</v>
      </c>
      <c r="F19" s="7">
        <v>99</v>
      </c>
      <c r="G19" s="7">
        <v>95</v>
      </c>
      <c r="H19" s="7">
        <v>95</v>
      </c>
      <c r="I19" s="7">
        <v>97</v>
      </c>
      <c r="J19" s="7">
        <v>96</v>
      </c>
      <c r="K19" s="1">
        <f t="shared" si="0"/>
        <v>576</v>
      </c>
      <c r="L19" s="67"/>
      <c r="M19" s="66"/>
      <c r="N19" s="7" t="s">
        <v>14</v>
      </c>
    </row>
    <row r="20" spans="1:14" ht="15.75">
      <c r="A20" s="7">
        <v>14</v>
      </c>
      <c r="B20" s="54" t="s">
        <v>29</v>
      </c>
      <c r="C20" s="7">
        <v>1950</v>
      </c>
      <c r="D20" s="15" t="s">
        <v>256</v>
      </c>
      <c r="E20" s="7">
        <v>96</v>
      </c>
      <c r="F20" s="7">
        <v>96</v>
      </c>
      <c r="G20" s="7">
        <v>97</v>
      </c>
      <c r="H20" s="7">
        <v>95</v>
      </c>
      <c r="I20" s="7">
        <v>96</v>
      </c>
      <c r="J20" s="7">
        <v>96</v>
      </c>
      <c r="K20" s="1">
        <f t="shared" si="0"/>
        <v>576</v>
      </c>
      <c r="L20" s="67"/>
      <c r="M20" s="66"/>
      <c r="N20" s="7" t="s">
        <v>14</v>
      </c>
    </row>
    <row r="21" spans="1:14" ht="15.75">
      <c r="A21" s="7">
        <v>15</v>
      </c>
      <c r="B21" s="54" t="s">
        <v>164</v>
      </c>
      <c r="C21" s="7">
        <v>1983</v>
      </c>
      <c r="D21" s="15" t="s">
        <v>163</v>
      </c>
      <c r="E21" s="7">
        <v>93</v>
      </c>
      <c r="F21" s="7">
        <v>98</v>
      </c>
      <c r="G21" s="7">
        <v>95</v>
      </c>
      <c r="H21" s="7">
        <v>99</v>
      </c>
      <c r="I21" s="7">
        <v>94</v>
      </c>
      <c r="J21" s="7">
        <v>96</v>
      </c>
      <c r="K21" s="1">
        <f t="shared" si="0"/>
        <v>575</v>
      </c>
      <c r="L21" s="67"/>
      <c r="M21" s="66"/>
      <c r="N21" s="7" t="s">
        <v>14</v>
      </c>
    </row>
    <row r="22" spans="1:14" ht="15.75">
      <c r="A22" s="7">
        <v>16</v>
      </c>
      <c r="B22" s="54" t="s">
        <v>561</v>
      </c>
      <c r="C22" s="7">
        <v>1988</v>
      </c>
      <c r="D22" s="15" t="s">
        <v>26</v>
      </c>
      <c r="E22" s="7">
        <v>95</v>
      </c>
      <c r="F22" s="7">
        <v>96</v>
      </c>
      <c r="G22" s="7">
        <v>97</v>
      </c>
      <c r="H22" s="7">
        <v>97</v>
      </c>
      <c r="I22" s="7">
        <v>95</v>
      </c>
      <c r="J22" s="7">
        <v>95</v>
      </c>
      <c r="K22" s="1">
        <f t="shared" si="0"/>
        <v>575</v>
      </c>
      <c r="L22" s="67"/>
      <c r="M22" s="66"/>
      <c r="N22" s="7" t="s">
        <v>14</v>
      </c>
    </row>
    <row r="23" spans="1:14" ht="15.75">
      <c r="A23" s="7">
        <v>17</v>
      </c>
      <c r="B23" s="74" t="s">
        <v>253</v>
      </c>
      <c r="C23" s="7">
        <v>1988</v>
      </c>
      <c r="D23" s="15" t="s">
        <v>26</v>
      </c>
      <c r="E23" s="7">
        <v>94</v>
      </c>
      <c r="F23" s="7">
        <v>98</v>
      </c>
      <c r="G23" s="7">
        <v>99</v>
      </c>
      <c r="H23" s="7">
        <v>96</v>
      </c>
      <c r="I23" s="7">
        <v>94</v>
      </c>
      <c r="J23" s="7">
        <v>94</v>
      </c>
      <c r="K23" s="1">
        <f t="shared" si="0"/>
        <v>575</v>
      </c>
      <c r="L23" s="67"/>
      <c r="M23" s="66"/>
      <c r="N23" s="7" t="s">
        <v>14</v>
      </c>
    </row>
    <row r="24" spans="1:14" ht="15.75">
      <c r="A24" s="7">
        <v>18</v>
      </c>
      <c r="B24" s="54" t="s">
        <v>580</v>
      </c>
      <c r="C24" s="7">
        <v>1966</v>
      </c>
      <c r="D24" s="15" t="s">
        <v>114</v>
      </c>
      <c r="E24" s="7">
        <v>95</v>
      </c>
      <c r="F24" s="7">
        <v>96</v>
      </c>
      <c r="G24" s="7">
        <v>97</v>
      </c>
      <c r="H24" s="7">
        <v>92</v>
      </c>
      <c r="I24" s="7">
        <v>97</v>
      </c>
      <c r="J24" s="7">
        <v>97</v>
      </c>
      <c r="K24" s="1">
        <f t="shared" si="0"/>
        <v>574</v>
      </c>
      <c r="L24" s="67"/>
      <c r="M24" s="66"/>
      <c r="N24" s="7" t="s">
        <v>14</v>
      </c>
    </row>
    <row r="25" spans="1:14" ht="15.75">
      <c r="A25" s="7">
        <v>19</v>
      </c>
      <c r="B25" s="54" t="s">
        <v>233</v>
      </c>
      <c r="C25" s="7">
        <v>1959</v>
      </c>
      <c r="D25" s="15" t="s">
        <v>114</v>
      </c>
      <c r="E25" s="7">
        <v>95</v>
      </c>
      <c r="F25" s="7">
        <v>94</v>
      </c>
      <c r="G25" s="7">
        <v>96</v>
      </c>
      <c r="H25" s="7">
        <v>95</v>
      </c>
      <c r="I25" s="7">
        <v>98</v>
      </c>
      <c r="J25" s="7">
        <v>96</v>
      </c>
      <c r="K25" s="1">
        <f t="shared" si="0"/>
        <v>574</v>
      </c>
      <c r="L25" s="67"/>
      <c r="M25" s="66"/>
      <c r="N25" s="7" t="s">
        <v>14</v>
      </c>
    </row>
    <row r="26" spans="1:14" ht="15.75">
      <c r="A26" s="7">
        <v>20</v>
      </c>
      <c r="B26" s="54" t="s">
        <v>157</v>
      </c>
      <c r="C26" s="7">
        <v>1988</v>
      </c>
      <c r="D26" s="15" t="s">
        <v>26</v>
      </c>
      <c r="E26" s="7">
        <v>92</v>
      </c>
      <c r="F26" s="7">
        <v>98</v>
      </c>
      <c r="G26" s="7">
        <v>98</v>
      </c>
      <c r="H26" s="7">
        <v>94</v>
      </c>
      <c r="I26" s="7">
        <v>96</v>
      </c>
      <c r="J26" s="7">
        <v>96</v>
      </c>
      <c r="K26" s="1">
        <f t="shared" si="0"/>
        <v>574</v>
      </c>
      <c r="L26" s="67"/>
      <c r="M26" s="66"/>
      <c r="N26" s="7" t="s">
        <v>14</v>
      </c>
    </row>
    <row r="27" spans="1:14" ht="15.75">
      <c r="A27" s="7">
        <v>21</v>
      </c>
      <c r="B27" s="54" t="s">
        <v>595</v>
      </c>
      <c r="C27" s="7">
        <v>1966</v>
      </c>
      <c r="D27" s="15" t="s">
        <v>521</v>
      </c>
      <c r="E27" s="7">
        <v>95</v>
      </c>
      <c r="F27" s="7">
        <v>96</v>
      </c>
      <c r="G27" s="7">
        <v>94</v>
      </c>
      <c r="H27" s="7">
        <v>96</v>
      </c>
      <c r="I27" s="7">
        <v>98</v>
      </c>
      <c r="J27" s="7">
        <v>95</v>
      </c>
      <c r="K27" s="1">
        <f>SUM(E27:J27)</f>
        <v>574</v>
      </c>
      <c r="L27" s="67"/>
      <c r="M27" s="66"/>
      <c r="N27" s="7" t="s">
        <v>14</v>
      </c>
    </row>
    <row r="28" spans="1:14" ht="15.75">
      <c r="A28" s="7">
        <v>22</v>
      </c>
      <c r="B28" s="54" t="s">
        <v>569</v>
      </c>
      <c r="C28" s="7">
        <v>1990</v>
      </c>
      <c r="D28" s="15" t="s">
        <v>455</v>
      </c>
      <c r="E28" s="7">
        <v>95</v>
      </c>
      <c r="F28" s="7">
        <v>95</v>
      </c>
      <c r="G28" s="7">
        <v>94</v>
      </c>
      <c r="H28" s="7">
        <v>98</v>
      </c>
      <c r="I28" s="7">
        <v>98</v>
      </c>
      <c r="J28" s="7">
        <v>94</v>
      </c>
      <c r="K28" s="1">
        <f t="shared" si="0"/>
        <v>574</v>
      </c>
      <c r="L28" s="63"/>
      <c r="M28" s="45"/>
      <c r="N28" s="7" t="s">
        <v>14</v>
      </c>
    </row>
    <row r="29" spans="1:14" ht="15.75">
      <c r="A29" s="7">
        <v>23</v>
      </c>
      <c r="B29" s="54" t="s">
        <v>398</v>
      </c>
      <c r="C29" s="7">
        <v>1991</v>
      </c>
      <c r="D29" s="15" t="s">
        <v>7</v>
      </c>
      <c r="E29" s="7">
        <v>96</v>
      </c>
      <c r="F29" s="7">
        <v>98</v>
      </c>
      <c r="G29" s="7">
        <v>96</v>
      </c>
      <c r="H29" s="7">
        <v>96</v>
      </c>
      <c r="I29" s="7">
        <v>92</v>
      </c>
      <c r="J29" s="7">
        <v>95</v>
      </c>
      <c r="K29" s="1">
        <f t="shared" si="0"/>
        <v>573</v>
      </c>
      <c r="L29" s="7"/>
      <c r="M29" s="45"/>
      <c r="N29" s="7" t="s">
        <v>14</v>
      </c>
    </row>
    <row r="30" spans="1:14" ht="15.75">
      <c r="A30" s="7">
        <v>24</v>
      </c>
      <c r="B30" s="54" t="s">
        <v>36</v>
      </c>
      <c r="C30" s="7">
        <v>1990</v>
      </c>
      <c r="D30" s="15" t="s">
        <v>73</v>
      </c>
      <c r="E30" s="7">
        <v>98</v>
      </c>
      <c r="F30" s="7">
        <v>94</v>
      </c>
      <c r="G30" s="7">
        <v>95</v>
      </c>
      <c r="H30" s="7">
        <v>96</v>
      </c>
      <c r="I30" s="7">
        <v>96</v>
      </c>
      <c r="J30" s="7">
        <v>94</v>
      </c>
      <c r="K30" s="1">
        <f t="shared" si="0"/>
        <v>573</v>
      </c>
      <c r="L30" s="7"/>
      <c r="M30" s="45"/>
      <c r="N30" s="7" t="s">
        <v>14</v>
      </c>
    </row>
    <row r="31" spans="1:14" ht="15.75">
      <c r="A31" s="7">
        <v>25</v>
      </c>
      <c r="B31" s="54" t="s">
        <v>228</v>
      </c>
      <c r="C31" s="7">
        <v>1987</v>
      </c>
      <c r="D31" s="15" t="s">
        <v>287</v>
      </c>
      <c r="E31" s="7">
        <v>92</v>
      </c>
      <c r="F31" s="7">
        <v>93</v>
      </c>
      <c r="G31" s="7">
        <v>94</v>
      </c>
      <c r="H31" s="7">
        <v>96</v>
      </c>
      <c r="I31" s="7">
        <v>100</v>
      </c>
      <c r="J31" s="7">
        <v>97</v>
      </c>
      <c r="K31" s="1">
        <f t="shared" si="0"/>
        <v>572</v>
      </c>
      <c r="L31" s="7"/>
      <c r="M31" s="45"/>
      <c r="N31" s="7" t="s">
        <v>14</v>
      </c>
    </row>
    <row r="32" spans="1:14" ht="15.75">
      <c r="A32" s="7">
        <v>26</v>
      </c>
      <c r="B32" s="70" t="s">
        <v>288</v>
      </c>
      <c r="C32" s="7">
        <v>1992</v>
      </c>
      <c r="D32" s="15" t="s">
        <v>287</v>
      </c>
      <c r="E32" s="7">
        <v>98</v>
      </c>
      <c r="F32" s="7">
        <v>90</v>
      </c>
      <c r="G32" s="7">
        <v>94</v>
      </c>
      <c r="H32" s="7">
        <v>94</v>
      </c>
      <c r="I32" s="7">
        <v>96</v>
      </c>
      <c r="J32" s="7">
        <v>99</v>
      </c>
      <c r="K32" s="1">
        <f t="shared" si="0"/>
        <v>571</v>
      </c>
      <c r="L32" s="7"/>
      <c r="M32" s="45"/>
      <c r="N32" s="7" t="s">
        <v>14</v>
      </c>
    </row>
    <row r="33" spans="1:14" ht="15.75">
      <c r="A33" s="7">
        <v>27</v>
      </c>
      <c r="B33" s="54" t="s">
        <v>248</v>
      </c>
      <c r="C33" s="7">
        <v>1991</v>
      </c>
      <c r="D33" s="15" t="s">
        <v>150</v>
      </c>
      <c r="E33" s="7">
        <v>95</v>
      </c>
      <c r="F33" s="7">
        <v>94</v>
      </c>
      <c r="G33" s="7">
        <v>96</v>
      </c>
      <c r="H33" s="7">
        <v>96</v>
      </c>
      <c r="I33" s="7">
        <v>96</v>
      </c>
      <c r="J33" s="7">
        <v>94</v>
      </c>
      <c r="K33" s="1">
        <f t="shared" si="0"/>
        <v>571</v>
      </c>
      <c r="L33" s="7"/>
      <c r="M33" s="45"/>
      <c r="N33" s="7" t="s">
        <v>14</v>
      </c>
    </row>
    <row r="34" spans="1:14" ht="15.75">
      <c r="A34" s="7">
        <v>28</v>
      </c>
      <c r="B34" s="54" t="s">
        <v>565</v>
      </c>
      <c r="C34" s="7">
        <v>1988</v>
      </c>
      <c r="D34" s="15" t="s">
        <v>26</v>
      </c>
      <c r="E34" s="7">
        <v>98</v>
      </c>
      <c r="F34" s="7">
        <v>95</v>
      </c>
      <c r="G34" s="7">
        <v>95</v>
      </c>
      <c r="H34" s="7">
        <v>93</v>
      </c>
      <c r="I34" s="7">
        <v>93</v>
      </c>
      <c r="J34" s="7">
        <v>95</v>
      </c>
      <c r="K34" s="1">
        <f t="shared" si="0"/>
        <v>569</v>
      </c>
      <c r="L34" s="7"/>
      <c r="M34" s="45"/>
      <c r="N34" s="7" t="s">
        <v>14</v>
      </c>
    </row>
    <row r="35" spans="1:14" ht="15.75">
      <c r="A35" s="7">
        <v>29</v>
      </c>
      <c r="B35" s="54" t="s">
        <v>159</v>
      </c>
      <c r="C35" s="7">
        <v>1970</v>
      </c>
      <c r="D35" s="15" t="s">
        <v>505</v>
      </c>
      <c r="E35" s="7">
        <v>94</v>
      </c>
      <c r="F35" s="7">
        <v>95</v>
      </c>
      <c r="G35" s="7">
        <v>95</v>
      </c>
      <c r="H35" s="7">
        <v>93</v>
      </c>
      <c r="I35" s="7">
        <v>95</v>
      </c>
      <c r="J35" s="7">
        <v>96</v>
      </c>
      <c r="K35" s="1">
        <f t="shared" si="0"/>
        <v>568</v>
      </c>
      <c r="L35" s="7"/>
      <c r="M35" s="45"/>
      <c r="N35" s="7" t="s">
        <v>14</v>
      </c>
    </row>
    <row r="36" spans="1:14" ht="15.75">
      <c r="A36" s="7">
        <v>30</v>
      </c>
      <c r="B36" s="54" t="s">
        <v>58</v>
      </c>
      <c r="C36" s="7">
        <v>1956</v>
      </c>
      <c r="D36" s="15" t="s">
        <v>509</v>
      </c>
      <c r="E36" s="7">
        <v>94</v>
      </c>
      <c r="F36" s="7">
        <v>97</v>
      </c>
      <c r="G36" s="7">
        <v>95</v>
      </c>
      <c r="H36" s="7">
        <v>92</v>
      </c>
      <c r="I36" s="7">
        <v>98</v>
      </c>
      <c r="J36" s="7">
        <v>92</v>
      </c>
      <c r="K36" s="1">
        <f t="shared" si="0"/>
        <v>568</v>
      </c>
      <c r="L36" s="7"/>
      <c r="M36" s="45"/>
      <c r="N36" s="7" t="s">
        <v>14</v>
      </c>
    </row>
    <row r="37" spans="1:14" ht="15.75">
      <c r="A37" s="7">
        <v>31</v>
      </c>
      <c r="B37" s="54" t="s">
        <v>30</v>
      </c>
      <c r="C37" s="7">
        <v>1984</v>
      </c>
      <c r="D37" s="15" t="s">
        <v>509</v>
      </c>
      <c r="E37" s="7">
        <v>93</v>
      </c>
      <c r="F37" s="7">
        <v>90</v>
      </c>
      <c r="G37" s="7">
        <v>97</v>
      </c>
      <c r="H37" s="7">
        <v>95</v>
      </c>
      <c r="I37" s="7">
        <v>98</v>
      </c>
      <c r="J37" s="7">
        <v>94</v>
      </c>
      <c r="K37" s="1">
        <f t="shared" si="0"/>
        <v>567</v>
      </c>
      <c r="L37" s="7"/>
      <c r="M37" s="45"/>
      <c r="N37" s="7" t="s">
        <v>14</v>
      </c>
    </row>
    <row r="38" spans="1:14" ht="15.75">
      <c r="A38" s="7">
        <v>32</v>
      </c>
      <c r="B38" s="54" t="s">
        <v>395</v>
      </c>
      <c r="C38" s="7">
        <v>1993</v>
      </c>
      <c r="D38" s="15" t="s">
        <v>474</v>
      </c>
      <c r="E38" s="7">
        <v>93</v>
      </c>
      <c r="F38" s="7">
        <v>95</v>
      </c>
      <c r="G38" s="7">
        <v>94</v>
      </c>
      <c r="H38" s="7">
        <v>97</v>
      </c>
      <c r="I38" s="7">
        <v>95</v>
      </c>
      <c r="J38" s="7">
        <v>93</v>
      </c>
      <c r="K38" s="1">
        <f t="shared" si="0"/>
        <v>567</v>
      </c>
      <c r="L38" s="7"/>
      <c r="M38" s="45"/>
      <c r="N38" s="7" t="s">
        <v>14</v>
      </c>
    </row>
    <row r="39" spans="1:14" ht="15.75">
      <c r="A39" s="7">
        <v>33</v>
      </c>
      <c r="B39" s="54" t="s">
        <v>245</v>
      </c>
      <c r="C39" s="7">
        <v>1971</v>
      </c>
      <c r="D39" s="15" t="s">
        <v>163</v>
      </c>
      <c r="E39" s="7">
        <v>94</v>
      </c>
      <c r="F39" s="7">
        <v>95</v>
      </c>
      <c r="G39" s="7">
        <v>97</v>
      </c>
      <c r="H39" s="7">
        <v>96</v>
      </c>
      <c r="I39" s="7">
        <v>92</v>
      </c>
      <c r="J39" s="7">
        <v>93</v>
      </c>
      <c r="K39" s="1">
        <f t="shared" si="0"/>
        <v>567</v>
      </c>
      <c r="L39" s="7"/>
      <c r="M39" s="45"/>
      <c r="N39" s="7" t="s">
        <v>14</v>
      </c>
    </row>
    <row r="40" spans="1:14" ht="15.75">
      <c r="A40" s="7">
        <v>34</v>
      </c>
      <c r="B40" s="54" t="s">
        <v>227</v>
      </c>
      <c r="C40" s="7">
        <v>1987</v>
      </c>
      <c r="D40" s="15" t="s">
        <v>287</v>
      </c>
      <c r="E40" s="7">
        <v>96</v>
      </c>
      <c r="F40" s="7">
        <v>89</v>
      </c>
      <c r="G40" s="7">
        <v>97</v>
      </c>
      <c r="H40" s="7">
        <v>93</v>
      </c>
      <c r="I40" s="7">
        <v>94</v>
      </c>
      <c r="J40" s="7">
        <v>96</v>
      </c>
      <c r="K40" s="1">
        <f t="shared" si="0"/>
        <v>565</v>
      </c>
      <c r="L40" s="7"/>
      <c r="M40" s="45"/>
      <c r="N40" s="7" t="s">
        <v>14</v>
      </c>
    </row>
    <row r="41" spans="1:14" ht="15.75">
      <c r="A41" s="7">
        <v>35</v>
      </c>
      <c r="B41" s="54" t="s">
        <v>308</v>
      </c>
      <c r="C41" s="7">
        <v>1982</v>
      </c>
      <c r="D41" s="15" t="s">
        <v>295</v>
      </c>
      <c r="E41" s="7">
        <v>95</v>
      </c>
      <c r="F41" s="7">
        <v>97</v>
      </c>
      <c r="G41" s="7">
        <v>90</v>
      </c>
      <c r="H41" s="7">
        <v>91</v>
      </c>
      <c r="I41" s="7">
        <v>95</v>
      </c>
      <c r="J41" s="7">
        <v>95</v>
      </c>
      <c r="K41" s="1">
        <f t="shared" si="0"/>
        <v>563</v>
      </c>
      <c r="L41" s="7"/>
      <c r="M41" s="45"/>
      <c r="N41" s="7" t="s">
        <v>15</v>
      </c>
    </row>
    <row r="42" spans="1:14" ht="15.75">
      <c r="A42" s="7">
        <v>36</v>
      </c>
      <c r="B42" s="54" t="s">
        <v>503</v>
      </c>
      <c r="C42" s="7">
        <v>1985</v>
      </c>
      <c r="D42" s="15" t="s">
        <v>287</v>
      </c>
      <c r="E42" s="7">
        <v>92</v>
      </c>
      <c r="F42" s="7">
        <v>93</v>
      </c>
      <c r="G42" s="7">
        <v>93</v>
      </c>
      <c r="H42" s="7">
        <v>94</v>
      </c>
      <c r="I42" s="7">
        <v>97</v>
      </c>
      <c r="J42" s="7">
        <v>94</v>
      </c>
      <c r="K42" s="1">
        <f t="shared" si="0"/>
        <v>563</v>
      </c>
      <c r="L42" s="7"/>
      <c r="M42" s="45"/>
      <c r="N42" s="7" t="s">
        <v>15</v>
      </c>
    </row>
    <row r="43" spans="1:14" ht="15.75">
      <c r="A43" s="7">
        <v>37</v>
      </c>
      <c r="B43" s="54" t="s">
        <v>598</v>
      </c>
      <c r="C43" s="7">
        <v>1990</v>
      </c>
      <c r="D43" s="15" t="s">
        <v>163</v>
      </c>
      <c r="E43" s="7">
        <v>95</v>
      </c>
      <c r="F43" s="7">
        <v>92</v>
      </c>
      <c r="G43" s="7">
        <v>93</v>
      </c>
      <c r="H43" s="7">
        <v>95</v>
      </c>
      <c r="I43" s="7">
        <v>95</v>
      </c>
      <c r="J43" s="7">
        <v>93</v>
      </c>
      <c r="K43" s="1">
        <f t="shared" si="0"/>
        <v>563</v>
      </c>
      <c r="L43" s="7"/>
      <c r="M43" s="45"/>
      <c r="N43" s="7" t="s">
        <v>15</v>
      </c>
    </row>
    <row r="44" spans="1:14" ht="15.75">
      <c r="A44" s="7">
        <v>38</v>
      </c>
      <c r="B44" s="54" t="s">
        <v>563</v>
      </c>
      <c r="C44" s="7">
        <v>1991</v>
      </c>
      <c r="D44" s="15" t="s">
        <v>26</v>
      </c>
      <c r="E44" s="7">
        <v>91</v>
      </c>
      <c r="F44" s="7">
        <v>93</v>
      </c>
      <c r="G44" s="7">
        <v>96</v>
      </c>
      <c r="H44" s="7">
        <v>94</v>
      </c>
      <c r="I44" s="7">
        <v>93</v>
      </c>
      <c r="J44" s="7">
        <v>95</v>
      </c>
      <c r="K44" s="1">
        <f t="shared" si="0"/>
        <v>562</v>
      </c>
      <c r="L44" s="7"/>
      <c r="M44" s="45"/>
      <c r="N44" s="7" t="s">
        <v>15</v>
      </c>
    </row>
    <row r="45" spans="1:14" ht="15.75">
      <c r="A45" s="7">
        <v>39</v>
      </c>
      <c r="B45" s="17" t="s">
        <v>359</v>
      </c>
      <c r="C45" s="14" t="s">
        <v>146</v>
      </c>
      <c r="D45" s="8" t="s">
        <v>256</v>
      </c>
      <c r="E45" s="7">
        <v>94</v>
      </c>
      <c r="F45" s="7">
        <v>92</v>
      </c>
      <c r="G45" s="7">
        <v>92</v>
      </c>
      <c r="H45" s="7">
        <v>96</v>
      </c>
      <c r="I45" s="7">
        <v>97</v>
      </c>
      <c r="J45" s="7">
        <v>91</v>
      </c>
      <c r="K45" s="1">
        <f t="shared" si="0"/>
        <v>562</v>
      </c>
      <c r="L45" s="7"/>
      <c r="M45" s="45"/>
      <c r="N45" s="7" t="s">
        <v>15</v>
      </c>
    </row>
    <row r="46" spans="1:14" ht="15.75">
      <c r="A46" s="7">
        <v>40</v>
      </c>
      <c r="B46" s="54" t="s">
        <v>292</v>
      </c>
      <c r="C46" s="7">
        <v>1991</v>
      </c>
      <c r="D46" s="15" t="s">
        <v>287</v>
      </c>
      <c r="E46" s="7">
        <v>96</v>
      </c>
      <c r="F46" s="7">
        <v>91</v>
      </c>
      <c r="G46" s="7">
        <v>95</v>
      </c>
      <c r="H46" s="7">
        <v>91</v>
      </c>
      <c r="I46" s="7">
        <v>92</v>
      </c>
      <c r="J46" s="7">
        <v>96</v>
      </c>
      <c r="K46" s="1">
        <f t="shared" si="0"/>
        <v>561</v>
      </c>
      <c r="L46" s="7"/>
      <c r="M46" s="45"/>
      <c r="N46" s="7" t="s">
        <v>15</v>
      </c>
    </row>
    <row r="47" spans="1:14" ht="15.75">
      <c r="A47" s="7">
        <v>41</v>
      </c>
      <c r="B47" s="54" t="s">
        <v>166</v>
      </c>
      <c r="C47" s="7">
        <v>1987</v>
      </c>
      <c r="D47" s="15" t="s">
        <v>163</v>
      </c>
      <c r="E47" s="7">
        <v>92</v>
      </c>
      <c r="F47" s="7">
        <v>93</v>
      </c>
      <c r="G47" s="7">
        <v>93</v>
      </c>
      <c r="H47" s="7">
        <v>94</v>
      </c>
      <c r="I47" s="7">
        <v>95</v>
      </c>
      <c r="J47" s="7">
        <v>94</v>
      </c>
      <c r="K47" s="1">
        <f t="shared" si="0"/>
        <v>561</v>
      </c>
      <c r="L47" s="7"/>
      <c r="M47" s="45"/>
      <c r="N47" s="7" t="s">
        <v>15</v>
      </c>
    </row>
    <row r="48" spans="1:14" ht="15.75">
      <c r="A48" s="7">
        <v>42</v>
      </c>
      <c r="B48" s="54" t="s">
        <v>226</v>
      </c>
      <c r="C48" s="7">
        <v>1989</v>
      </c>
      <c r="D48" s="15" t="s">
        <v>474</v>
      </c>
      <c r="E48" s="7">
        <v>94</v>
      </c>
      <c r="F48" s="7">
        <v>93</v>
      </c>
      <c r="G48" s="7">
        <v>93</v>
      </c>
      <c r="H48" s="7">
        <v>95</v>
      </c>
      <c r="I48" s="7">
        <v>92</v>
      </c>
      <c r="J48" s="7">
        <v>94</v>
      </c>
      <c r="K48" s="1">
        <f t="shared" si="0"/>
        <v>561</v>
      </c>
      <c r="L48" s="7"/>
      <c r="M48" s="45"/>
      <c r="N48" s="7" t="s">
        <v>15</v>
      </c>
    </row>
    <row r="49" spans="1:14" ht="15.75">
      <c r="A49" s="7">
        <v>43</v>
      </c>
      <c r="B49" s="54" t="s">
        <v>602</v>
      </c>
      <c r="C49" s="7">
        <v>1976</v>
      </c>
      <c r="D49" s="15" t="s">
        <v>114</v>
      </c>
      <c r="E49" s="7">
        <v>92</v>
      </c>
      <c r="F49" s="7">
        <v>96</v>
      </c>
      <c r="G49" s="7">
        <v>93</v>
      </c>
      <c r="H49" s="7">
        <v>91</v>
      </c>
      <c r="I49" s="7">
        <v>94</v>
      </c>
      <c r="J49" s="7">
        <v>94</v>
      </c>
      <c r="K49" s="1">
        <f t="shared" si="0"/>
        <v>560</v>
      </c>
      <c r="L49" s="7"/>
      <c r="M49" s="45"/>
      <c r="N49" s="7" t="s">
        <v>15</v>
      </c>
    </row>
    <row r="50" spans="1:22" ht="15.75">
      <c r="A50" s="7">
        <v>44</v>
      </c>
      <c r="B50" s="54" t="s">
        <v>350</v>
      </c>
      <c r="C50" s="7">
        <v>1965</v>
      </c>
      <c r="D50" s="15" t="s">
        <v>85</v>
      </c>
      <c r="E50" s="7">
        <v>88</v>
      </c>
      <c r="F50" s="7">
        <v>94</v>
      </c>
      <c r="G50" s="7">
        <v>94</v>
      </c>
      <c r="H50" s="7">
        <v>89</v>
      </c>
      <c r="I50" s="7">
        <v>95</v>
      </c>
      <c r="J50" s="7">
        <v>98</v>
      </c>
      <c r="K50" s="1">
        <f t="shared" si="0"/>
        <v>558</v>
      </c>
      <c r="L50" s="23"/>
      <c r="M50" s="44"/>
      <c r="N50" s="7" t="s">
        <v>15</v>
      </c>
      <c r="O50" s="7"/>
      <c r="P50" s="13"/>
      <c r="T50" s="13"/>
      <c r="U50" s="7"/>
      <c r="V50" s="13"/>
    </row>
    <row r="51" spans="1:22" ht="15.75">
      <c r="A51" s="7">
        <v>45</v>
      </c>
      <c r="B51" s="54" t="s">
        <v>373</v>
      </c>
      <c r="C51" s="7">
        <v>1975</v>
      </c>
      <c r="D51" s="15" t="s">
        <v>163</v>
      </c>
      <c r="E51" s="7">
        <v>96</v>
      </c>
      <c r="F51" s="7">
        <v>94</v>
      </c>
      <c r="G51" s="7">
        <v>93</v>
      </c>
      <c r="H51" s="7">
        <v>93</v>
      </c>
      <c r="I51" s="7">
        <v>87</v>
      </c>
      <c r="J51" s="7">
        <v>95</v>
      </c>
      <c r="K51" s="1">
        <f t="shared" si="0"/>
        <v>558</v>
      </c>
      <c r="L51" s="23"/>
      <c r="M51" s="44"/>
      <c r="N51" s="7" t="s">
        <v>15</v>
      </c>
      <c r="O51" s="7"/>
      <c r="P51" s="13"/>
      <c r="T51" s="13"/>
      <c r="U51" s="7"/>
      <c r="V51" s="13"/>
    </row>
    <row r="52" spans="1:22" ht="15.75">
      <c r="A52" s="7">
        <v>46</v>
      </c>
      <c r="B52" s="54" t="s">
        <v>246</v>
      </c>
      <c r="C52" s="7">
        <v>1990</v>
      </c>
      <c r="D52" s="15" t="s">
        <v>7</v>
      </c>
      <c r="E52" s="7">
        <v>89</v>
      </c>
      <c r="F52" s="7">
        <v>92</v>
      </c>
      <c r="G52" s="7">
        <v>99</v>
      </c>
      <c r="H52" s="7">
        <v>92</v>
      </c>
      <c r="I52" s="7">
        <v>93</v>
      </c>
      <c r="J52" s="7">
        <v>93</v>
      </c>
      <c r="K52" s="1">
        <f t="shared" si="0"/>
        <v>558</v>
      </c>
      <c r="L52" s="23"/>
      <c r="M52" s="44"/>
      <c r="N52" s="7" t="s">
        <v>15</v>
      </c>
      <c r="O52" s="7"/>
      <c r="P52" s="13"/>
      <c r="T52" s="13"/>
      <c r="U52" s="7"/>
      <c r="V52" s="13"/>
    </row>
    <row r="53" spans="1:22" ht="15.75">
      <c r="A53" s="7">
        <v>47</v>
      </c>
      <c r="B53" s="70" t="s">
        <v>289</v>
      </c>
      <c r="C53" s="7">
        <v>1991</v>
      </c>
      <c r="D53" s="15" t="s">
        <v>287</v>
      </c>
      <c r="E53" s="7">
        <v>94</v>
      </c>
      <c r="F53" s="7">
        <v>97</v>
      </c>
      <c r="G53" s="7">
        <v>87</v>
      </c>
      <c r="H53" s="7">
        <v>97</v>
      </c>
      <c r="I53" s="7">
        <v>88</v>
      </c>
      <c r="J53" s="7">
        <v>94</v>
      </c>
      <c r="K53" s="1">
        <f t="shared" si="0"/>
        <v>557</v>
      </c>
      <c r="L53" s="23"/>
      <c r="M53" s="44"/>
      <c r="N53" s="7" t="s">
        <v>15</v>
      </c>
      <c r="O53" s="7"/>
      <c r="P53" s="13"/>
      <c r="T53" s="13"/>
      <c r="U53" s="7"/>
      <c r="V53" s="13"/>
    </row>
    <row r="54" spans="1:22" ht="15.75">
      <c r="A54" s="7">
        <v>48</v>
      </c>
      <c r="B54" s="54" t="s">
        <v>306</v>
      </c>
      <c r="C54" s="7">
        <v>1961</v>
      </c>
      <c r="D54" s="15" t="s">
        <v>498</v>
      </c>
      <c r="E54" s="7">
        <v>93</v>
      </c>
      <c r="F54" s="7">
        <v>91</v>
      </c>
      <c r="G54" s="7">
        <v>86</v>
      </c>
      <c r="H54" s="7">
        <v>96</v>
      </c>
      <c r="I54" s="7">
        <v>98</v>
      </c>
      <c r="J54" s="7">
        <v>93</v>
      </c>
      <c r="K54" s="1">
        <f t="shared" si="0"/>
        <v>557</v>
      </c>
      <c r="L54" s="23"/>
      <c r="M54" s="44"/>
      <c r="N54" s="7" t="s">
        <v>15</v>
      </c>
      <c r="O54" s="7"/>
      <c r="P54" s="13"/>
      <c r="T54" s="13"/>
      <c r="U54" s="7"/>
      <c r="V54" s="13"/>
    </row>
    <row r="55" spans="1:25" s="13" customFormat="1" ht="15.75">
      <c r="A55" s="7">
        <v>49</v>
      </c>
      <c r="B55" s="54" t="s">
        <v>562</v>
      </c>
      <c r="C55" s="7">
        <v>1992</v>
      </c>
      <c r="D55" s="15" t="s">
        <v>26</v>
      </c>
      <c r="E55" s="7">
        <v>91</v>
      </c>
      <c r="F55" s="7">
        <v>95</v>
      </c>
      <c r="G55" s="7">
        <v>94</v>
      </c>
      <c r="H55" s="7">
        <v>91</v>
      </c>
      <c r="I55" s="7">
        <v>93</v>
      </c>
      <c r="J55" s="7">
        <v>93</v>
      </c>
      <c r="K55" s="1">
        <f t="shared" si="0"/>
        <v>557</v>
      </c>
      <c r="L55" s="7"/>
      <c r="M55" s="7"/>
      <c r="N55" s="7" t="s">
        <v>15</v>
      </c>
      <c r="O55" s="44"/>
      <c r="P55" s="7"/>
      <c r="Q55" s="7"/>
      <c r="R55" s="23"/>
      <c r="S55" s="23"/>
      <c r="T55" s="44"/>
      <c r="U55" s="44"/>
      <c r="V55" s="7"/>
      <c r="X55" s="7"/>
      <c r="Y55" s="7"/>
    </row>
    <row r="56" spans="1:25" s="13" customFormat="1" ht="15.75">
      <c r="A56" s="7">
        <v>50</v>
      </c>
      <c r="B56" s="54" t="s">
        <v>568</v>
      </c>
      <c r="C56" s="7">
        <v>1991</v>
      </c>
      <c r="D56" s="15" t="s">
        <v>455</v>
      </c>
      <c r="E56" s="7">
        <v>93</v>
      </c>
      <c r="F56" s="7">
        <v>92</v>
      </c>
      <c r="G56" s="7">
        <v>93</v>
      </c>
      <c r="H56" s="7">
        <v>93</v>
      </c>
      <c r="I56" s="7">
        <v>93</v>
      </c>
      <c r="J56" s="7">
        <v>93</v>
      </c>
      <c r="K56" s="1">
        <f t="shared" si="0"/>
        <v>557</v>
      </c>
      <c r="L56" s="7"/>
      <c r="M56" s="7"/>
      <c r="N56" s="7" t="s">
        <v>15</v>
      </c>
      <c r="O56" s="44"/>
      <c r="P56" s="7"/>
      <c r="Q56" s="7"/>
      <c r="R56" s="23"/>
      <c r="S56" s="23"/>
      <c r="T56" s="44"/>
      <c r="U56" s="44"/>
      <c r="V56" s="7"/>
      <c r="X56" s="7"/>
      <c r="Y56" s="7"/>
    </row>
    <row r="57" spans="1:25" s="13" customFormat="1" ht="15.75">
      <c r="A57" s="7">
        <v>51</v>
      </c>
      <c r="B57" s="54" t="s">
        <v>162</v>
      </c>
      <c r="C57" s="7">
        <v>1990</v>
      </c>
      <c r="D57" s="15" t="s">
        <v>69</v>
      </c>
      <c r="E57" s="7">
        <v>93</v>
      </c>
      <c r="F57" s="7">
        <v>90</v>
      </c>
      <c r="G57" s="7">
        <v>91</v>
      </c>
      <c r="H57" s="7">
        <v>92</v>
      </c>
      <c r="I57" s="7">
        <v>98</v>
      </c>
      <c r="J57" s="7">
        <v>92</v>
      </c>
      <c r="K57" s="1">
        <f t="shared" si="0"/>
        <v>556</v>
      </c>
      <c r="L57" s="7"/>
      <c r="M57" s="7"/>
      <c r="N57" s="7" t="s">
        <v>15</v>
      </c>
      <c r="O57" s="44"/>
      <c r="P57" s="7"/>
      <c r="Q57" s="7"/>
      <c r="R57" s="23"/>
      <c r="S57" s="23"/>
      <c r="T57" s="44"/>
      <c r="U57" s="44"/>
      <c r="V57" s="7"/>
      <c r="X57" s="7"/>
      <c r="Y57" s="7"/>
    </row>
    <row r="58" spans="1:14" ht="15.75">
      <c r="A58" s="7">
        <v>52</v>
      </c>
      <c r="B58" s="54" t="s">
        <v>575</v>
      </c>
      <c r="C58" s="7">
        <v>1995</v>
      </c>
      <c r="D58" s="15" t="s">
        <v>83</v>
      </c>
      <c r="E58" s="7">
        <v>98</v>
      </c>
      <c r="F58" s="7">
        <v>93</v>
      </c>
      <c r="G58" s="7">
        <v>93</v>
      </c>
      <c r="H58" s="7">
        <v>94</v>
      </c>
      <c r="I58" s="7">
        <v>90</v>
      </c>
      <c r="J58" s="7">
        <v>87</v>
      </c>
      <c r="K58" s="1">
        <f t="shared" si="0"/>
        <v>555</v>
      </c>
      <c r="L58" s="7"/>
      <c r="M58" s="45"/>
      <c r="N58" s="7" t="s">
        <v>15</v>
      </c>
    </row>
    <row r="59" spans="1:14" ht="15.75">
      <c r="A59" s="7">
        <v>53</v>
      </c>
      <c r="B59" s="54" t="s">
        <v>516</v>
      </c>
      <c r="C59" s="7">
        <v>1978</v>
      </c>
      <c r="D59" s="15" t="s">
        <v>256</v>
      </c>
      <c r="E59" s="7">
        <v>91</v>
      </c>
      <c r="F59" s="7">
        <v>91</v>
      </c>
      <c r="G59" s="7">
        <v>94</v>
      </c>
      <c r="H59" s="7">
        <v>93</v>
      </c>
      <c r="I59" s="7">
        <v>93</v>
      </c>
      <c r="J59" s="7">
        <v>91</v>
      </c>
      <c r="K59" s="1">
        <f t="shared" si="0"/>
        <v>553</v>
      </c>
      <c r="L59" s="7"/>
      <c r="M59" s="45"/>
      <c r="N59" s="7" t="s">
        <v>15</v>
      </c>
    </row>
    <row r="60" spans="1:14" ht="15.75">
      <c r="A60" s="7">
        <v>54</v>
      </c>
      <c r="B60" s="54" t="s">
        <v>502</v>
      </c>
      <c r="C60" s="7">
        <v>1994</v>
      </c>
      <c r="D60" s="15" t="s">
        <v>474</v>
      </c>
      <c r="E60" s="7">
        <v>91</v>
      </c>
      <c r="F60" s="7">
        <v>92</v>
      </c>
      <c r="G60" s="7">
        <v>89</v>
      </c>
      <c r="H60" s="7">
        <v>95</v>
      </c>
      <c r="I60" s="7">
        <v>92</v>
      </c>
      <c r="J60" s="7">
        <v>92</v>
      </c>
      <c r="K60" s="1">
        <f t="shared" si="0"/>
        <v>551</v>
      </c>
      <c r="L60" s="7"/>
      <c r="M60" s="45"/>
      <c r="N60" s="7" t="s">
        <v>15</v>
      </c>
    </row>
    <row r="61" spans="1:14" ht="15.75">
      <c r="A61" s="7">
        <v>55</v>
      </c>
      <c r="B61" s="54" t="s">
        <v>243</v>
      </c>
      <c r="C61" s="7">
        <v>1992</v>
      </c>
      <c r="D61" s="15" t="s">
        <v>83</v>
      </c>
      <c r="E61" s="7">
        <v>91</v>
      </c>
      <c r="F61" s="7">
        <v>93</v>
      </c>
      <c r="G61" s="7">
        <v>94</v>
      </c>
      <c r="H61" s="7">
        <v>89</v>
      </c>
      <c r="I61" s="7">
        <v>88</v>
      </c>
      <c r="J61" s="7">
        <v>95</v>
      </c>
      <c r="K61" s="1">
        <f t="shared" si="0"/>
        <v>550</v>
      </c>
      <c r="L61" s="7"/>
      <c r="M61" s="45"/>
      <c r="N61" s="7" t="s">
        <v>15</v>
      </c>
    </row>
    <row r="62" spans="1:14" ht="15.75">
      <c r="A62" s="7">
        <v>56</v>
      </c>
      <c r="B62" s="54" t="s">
        <v>606</v>
      </c>
      <c r="C62" s="7">
        <v>1993</v>
      </c>
      <c r="D62" s="15" t="s">
        <v>474</v>
      </c>
      <c r="E62" s="7">
        <v>88</v>
      </c>
      <c r="F62" s="7">
        <v>88</v>
      </c>
      <c r="G62" s="7">
        <v>95</v>
      </c>
      <c r="H62" s="7">
        <v>94</v>
      </c>
      <c r="I62" s="7">
        <v>92</v>
      </c>
      <c r="J62" s="7">
        <v>93</v>
      </c>
      <c r="K62" s="1">
        <f>SUM(E62:J62)</f>
        <v>550</v>
      </c>
      <c r="L62" s="7"/>
      <c r="M62" s="45"/>
      <c r="N62" s="7" t="s">
        <v>15</v>
      </c>
    </row>
    <row r="63" spans="1:14" ht="15.75">
      <c r="A63" s="7">
        <v>57</v>
      </c>
      <c r="B63" s="54" t="s">
        <v>307</v>
      </c>
      <c r="C63" s="7">
        <v>1985</v>
      </c>
      <c r="D63" s="15" t="s">
        <v>295</v>
      </c>
      <c r="E63" s="7">
        <v>81</v>
      </c>
      <c r="F63" s="7">
        <v>92</v>
      </c>
      <c r="G63" s="7">
        <v>93</v>
      </c>
      <c r="H63" s="7">
        <v>91</v>
      </c>
      <c r="I63" s="7">
        <v>97</v>
      </c>
      <c r="J63" s="7">
        <v>95</v>
      </c>
      <c r="K63" s="1">
        <f t="shared" si="0"/>
        <v>549</v>
      </c>
      <c r="L63" s="7"/>
      <c r="M63" s="45"/>
      <c r="N63" s="7" t="s">
        <v>15</v>
      </c>
    </row>
    <row r="64" spans="1:14" ht="15.75">
      <c r="A64" s="7">
        <v>58</v>
      </c>
      <c r="B64" s="54" t="s">
        <v>596</v>
      </c>
      <c r="C64" s="7">
        <v>1936</v>
      </c>
      <c r="D64" s="15" t="s">
        <v>256</v>
      </c>
      <c r="E64" s="7">
        <v>87</v>
      </c>
      <c r="F64" s="7">
        <v>94</v>
      </c>
      <c r="G64" s="7">
        <v>93</v>
      </c>
      <c r="H64" s="7">
        <v>90</v>
      </c>
      <c r="I64" s="7">
        <v>91</v>
      </c>
      <c r="J64" s="7">
        <v>93</v>
      </c>
      <c r="K64" s="1">
        <f t="shared" si="0"/>
        <v>548</v>
      </c>
      <c r="L64" s="7"/>
      <c r="M64" s="45"/>
      <c r="N64" s="7" t="s">
        <v>15</v>
      </c>
    </row>
    <row r="65" spans="1:14" ht="15.75">
      <c r="A65" s="7">
        <v>59</v>
      </c>
      <c r="B65" s="54" t="s">
        <v>293</v>
      </c>
      <c r="C65" s="7">
        <v>1989</v>
      </c>
      <c r="D65" s="15" t="s">
        <v>474</v>
      </c>
      <c r="E65" s="7">
        <v>90</v>
      </c>
      <c r="F65" s="7">
        <v>93</v>
      </c>
      <c r="G65" s="7">
        <v>91</v>
      </c>
      <c r="H65" s="7">
        <v>89</v>
      </c>
      <c r="I65" s="7">
        <v>92</v>
      </c>
      <c r="J65" s="7">
        <v>91</v>
      </c>
      <c r="K65" s="1">
        <f>SUM(E65:J65)</f>
        <v>546</v>
      </c>
      <c r="L65" s="7"/>
      <c r="M65" s="45"/>
      <c r="N65" s="7" t="s">
        <v>15</v>
      </c>
    </row>
    <row r="66" spans="1:14" ht="15.75">
      <c r="A66" s="7">
        <v>60</v>
      </c>
      <c r="B66" s="54" t="s">
        <v>379</v>
      </c>
      <c r="C66" s="7">
        <v>1943</v>
      </c>
      <c r="D66" s="15" t="s">
        <v>381</v>
      </c>
      <c r="E66" s="7">
        <v>88</v>
      </c>
      <c r="F66" s="7">
        <v>93</v>
      </c>
      <c r="G66" s="7">
        <v>85</v>
      </c>
      <c r="H66" s="7">
        <v>95</v>
      </c>
      <c r="I66" s="7">
        <v>90</v>
      </c>
      <c r="J66" s="7">
        <v>93</v>
      </c>
      <c r="K66" s="1">
        <f t="shared" si="0"/>
        <v>544</v>
      </c>
      <c r="L66" s="7"/>
      <c r="M66" s="45"/>
      <c r="N66" s="7" t="s">
        <v>15</v>
      </c>
    </row>
    <row r="67" spans="1:14" ht="15.75">
      <c r="A67" s="7">
        <v>61</v>
      </c>
      <c r="B67" s="54" t="s">
        <v>608</v>
      </c>
      <c r="C67" s="7">
        <v>1991</v>
      </c>
      <c r="D67" s="15" t="s">
        <v>83</v>
      </c>
      <c r="E67" s="7">
        <v>92</v>
      </c>
      <c r="F67" s="7">
        <v>94</v>
      </c>
      <c r="G67" s="7">
        <v>89</v>
      </c>
      <c r="H67" s="7">
        <v>90</v>
      </c>
      <c r="I67" s="7">
        <v>88</v>
      </c>
      <c r="J67" s="7">
        <v>91</v>
      </c>
      <c r="K67" s="1">
        <f t="shared" si="0"/>
        <v>544</v>
      </c>
      <c r="L67" s="7"/>
      <c r="M67" s="45"/>
      <c r="N67" s="7" t="s">
        <v>15</v>
      </c>
    </row>
    <row r="68" spans="1:14" ht="15.75">
      <c r="A68" s="7">
        <v>62</v>
      </c>
      <c r="B68" s="54" t="s">
        <v>347</v>
      </c>
      <c r="C68" s="7">
        <v>1990</v>
      </c>
      <c r="D68" s="15" t="s">
        <v>509</v>
      </c>
      <c r="E68" s="7">
        <v>91</v>
      </c>
      <c r="F68" s="7">
        <v>92</v>
      </c>
      <c r="G68" s="7">
        <v>91</v>
      </c>
      <c r="H68" s="7">
        <v>92</v>
      </c>
      <c r="I68" s="7">
        <v>86</v>
      </c>
      <c r="J68" s="7">
        <v>90</v>
      </c>
      <c r="K68" s="1">
        <f t="shared" si="0"/>
        <v>542</v>
      </c>
      <c r="L68" s="7"/>
      <c r="M68" s="45"/>
      <c r="N68" s="7" t="s">
        <v>15</v>
      </c>
    </row>
    <row r="69" spans="1:14" ht="15.75">
      <c r="A69" s="7">
        <v>63</v>
      </c>
      <c r="B69" s="54" t="s">
        <v>567</v>
      </c>
      <c r="C69" s="7">
        <v>1958</v>
      </c>
      <c r="D69" s="15" t="s">
        <v>26</v>
      </c>
      <c r="E69" s="7">
        <v>93</v>
      </c>
      <c r="F69" s="7">
        <v>88</v>
      </c>
      <c r="G69" s="7">
        <v>86</v>
      </c>
      <c r="H69" s="7">
        <v>93</v>
      </c>
      <c r="I69" s="7">
        <v>94</v>
      </c>
      <c r="J69" s="7">
        <v>86</v>
      </c>
      <c r="K69" s="1">
        <f t="shared" si="0"/>
        <v>540</v>
      </c>
      <c r="L69" s="7"/>
      <c r="M69" s="45"/>
      <c r="N69" s="7" t="s">
        <v>15</v>
      </c>
    </row>
    <row r="70" spans="1:14" ht="15.75">
      <c r="A70" s="7">
        <v>64</v>
      </c>
      <c r="B70" s="54" t="s">
        <v>161</v>
      </c>
      <c r="C70" s="7">
        <v>1960</v>
      </c>
      <c r="D70" s="15" t="s">
        <v>83</v>
      </c>
      <c r="E70" s="7">
        <v>93</v>
      </c>
      <c r="F70" s="7">
        <v>79</v>
      </c>
      <c r="G70" s="7">
        <v>89</v>
      </c>
      <c r="H70" s="7">
        <v>90</v>
      </c>
      <c r="I70" s="7">
        <v>93</v>
      </c>
      <c r="J70" s="7">
        <v>92</v>
      </c>
      <c r="K70" s="1">
        <f t="shared" si="0"/>
        <v>536</v>
      </c>
      <c r="L70" s="7"/>
      <c r="M70" s="45"/>
      <c r="N70" s="7"/>
    </row>
    <row r="71" spans="1:14" ht="15.75">
      <c r="A71" s="7">
        <v>65</v>
      </c>
      <c r="B71" s="54" t="s">
        <v>597</v>
      </c>
      <c r="C71" s="7">
        <v>1939</v>
      </c>
      <c r="D71" s="15" t="s">
        <v>509</v>
      </c>
      <c r="E71" s="7">
        <v>94</v>
      </c>
      <c r="F71" s="7">
        <v>90</v>
      </c>
      <c r="G71" s="7">
        <v>89</v>
      </c>
      <c r="H71" s="7">
        <v>95</v>
      </c>
      <c r="I71" s="7">
        <v>89</v>
      </c>
      <c r="J71" s="7">
        <v>75</v>
      </c>
      <c r="K71" s="1">
        <f t="shared" si="0"/>
        <v>532</v>
      </c>
      <c r="L71" s="7"/>
      <c r="M71" s="45"/>
      <c r="N71" s="7"/>
    </row>
    <row r="72" spans="1:14" ht="15.75">
      <c r="A72" s="7">
        <v>66</v>
      </c>
      <c r="B72" s="54" t="s">
        <v>604</v>
      </c>
      <c r="C72" s="7">
        <v>1987</v>
      </c>
      <c r="D72" s="15" t="s">
        <v>163</v>
      </c>
      <c r="E72" s="7">
        <v>87</v>
      </c>
      <c r="F72" s="7">
        <v>91</v>
      </c>
      <c r="G72" s="7">
        <v>85</v>
      </c>
      <c r="H72" s="7">
        <v>86</v>
      </c>
      <c r="I72" s="7">
        <v>92</v>
      </c>
      <c r="J72" s="7">
        <v>82</v>
      </c>
      <c r="K72" s="1">
        <f t="shared" si="0"/>
        <v>523</v>
      </c>
      <c r="L72" s="7"/>
      <c r="M72" s="45"/>
      <c r="N72" s="7"/>
    </row>
    <row r="73" spans="1:14" ht="15.75">
      <c r="A73" s="7">
        <v>67</v>
      </c>
      <c r="B73" s="8" t="s">
        <v>601</v>
      </c>
      <c r="C73" s="6">
        <v>1993</v>
      </c>
      <c r="D73" s="16" t="s">
        <v>114</v>
      </c>
      <c r="E73" s="6">
        <v>90</v>
      </c>
      <c r="F73" s="6">
        <v>88</v>
      </c>
      <c r="G73" s="6">
        <v>90</v>
      </c>
      <c r="H73" s="6">
        <v>85</v>
      </c>
      <c r="I73" s="6">
        <v>83</v>
      </c>
      <c r="J73" s="6">
        <v>86</v>
      </c>
      <c r="K73" s="1">
        <f>SUM(E73:J73)</f>
        <v>522</v>
      </c>
      <c r="L73" s="7"/>
      <c r="M73" s="45"/>
      <c r="N73" s="7"/>
    </row>
    <row r="74" spans="1:14" ht="15.75">
      <c r="A74" s="7">
        <v>68</v>
      </c>
      <c r="B74" s="54" t="s">
        <v>223</v>
      </c>
      <c r="C74" s="7">
        <v>1968</v>
      </c>
      <c r="D74" s="15" t="s">
        <v>256</v>
      </c>
      <c r="E74" s="7">
        <v>85</v>
      </c>
      <c r="F74" s="7">
        <v>89</v>
      </c>
      <c r="G74" s="7">
        <v>81</v>
      </c>
      <c r="H74" s="7">
        <v>87</v>
      </c>
      <c r="I74" s="7">
        <v>87</v>
      </c>
      <c r="J74" s="7">
        <v>85</v>
      </c>
      <c r="K74" s="1">
        <f t="shared" si="0"/>
        <v>514</v>
      </c>
      <c r="L74" s="7"/>
      <c r="M74" s="45"/>
      <c r="N74" s="7"/>
    </row>
    <row r="75" spans="1:14" ht="15.75">
      <c r="A75" s="7">
        <v>69</v>
      </c>
      <c r="B75" s="54" t="s">
        <v>362</v>
      </c>
      <c r="C75" s="7">
        <v>1993</v>
      </c>
      <c r="D75" s="15" t="s">
        <v>114</v>
      </c>
      <c r="E75" s="7">
        <v>83</v>
      </c>
      <c r="F75" s="7">
        <v>81</v>
      </c>
      <c r="G75" s="7">
        <v>90</v>
      </c>
      <c r="H75" s="7">
        <v>87</v>
      </c>
      <c r="I75" s="7">
        <v>84</v>
      </c>
      <c r="J75" s="7">
        <v>85</v>
      </c>
      <c r="K75" s="1">
        <f t="shared" si="0"/>
        <v>510</v>
      </c>
      <c r="L75" s="7"/>
      <c r="M75" s="45"/>
      <c r="N75" s="7"/>
    </row>
    <row r="76" spans="1:14" ht="15.75">
      <c r="A76" s="7">
        <v>70</v>
      </c>
      <c r="B76" s="54" t="s">
        <v>224</v>
      </c>
      <c r="C76" s="7">
        <v>1937</v>
      </c>
      <c r="D76" s="15" t="s">
        <v>256</v>
      </c>
      <c r="E76" s="7">
        <v>87</v>
      </c>
      <c r="F76" s="7">
        <v>86</v>
      </c>
      <c r="G76" s="7">
        <v>77</v>
      </c>
      <c r="H76" s="7">
        <v>86</v>
      </c>
      <c r="I76" s="7">
        <v>82</v>
      </c>
      <c r="J76" s="7">
        <v>85</v>
      </c>
      <c r="K76" s="1">
        <f t="shared" si="0"/>
        <v>503</v>
      </c>
      <c r="L76" s="7"/>
      <c r="M76" s="45"/>
      <c r="N76" s="7"/>
    </row>
    <row r="77" spans="1:14" ht="15.75">
      <c r="A77" s="7">
        <v>71</v>
      </c>
      <c r="B77" s="54" t="s">
        <v>605</v>
      </c>
      <c r="C77" s="7">
        <v>1955</v>
      </c>
      <c r="D77" s="15" t="s">
        <v>256</v>
      </c>
      <c r="E77" s="7">
        <v>80</v>
      </c>
      <c r="F77" s="7">
        <v>74</v>
      </c>
      <c r="G77" s="7">
        <v>83</v>
      </c>
      <c r="H77" s="7">
        <v>81</v>
      </c>
      <c r="I77" s="7">
        <v>84</v>
      </c>
      <c r="J77" s="7">
        <v>88</v>
      </c>
      <c r="K77" s="1">
        <f t="shared" si="0"/>
        <v>490</v>
      </c>
      <c r="L77" s="7"/>
      <c r="M77" s="45"/>
      <c r="N77" s="7"/>
    </row>
    <row r="78" spans="1:14" ht="15.75">
      <c r="A78" s="7">
        <v>72</v>
      </c>
      <c r="B78" s="54" t="s">
        <v>94</v>
      </c>
      <c r="C78" s="7">
        <v>1977</v>
      </c>
      <c r="D78" s="15" t="s">
        <v>114</v>
      </c>
      <c r="E78" s="7">
        <v>88</v>
      </c>
      <c r="F78" s="7">
        <v>93</v>
      </c>
      <c r="G78" s="7">
        <v>89</v>
      </c>
      <c r="H78" s="7">
        <v>96</v>
      </c>
      <c r="I78" s="7">
        <v>71</v>
      </c>
      <c r="J78" s="7" t="s">
        <v>600</v>
      </c>
      <c r="K78" s="1">
        <f t="shared" si="0"/>
        <v>437</v>
      </c>
      <c r="L78" s="7"/>
      <c r="N78" s="63"/>
    </row>
    <row r="79" spans="1:14" ht="15.75">
      <c r="A79" s="7"/>
      <c r="B79" s="54"/>
      <c r="C79" s="7"/>
      <c r="D79" s="15"/>
      <c r="E79" s="7"/>
      <c r="F79" s="7"/>
      <c r="G79" s="7"/>
      <c r="H79" s="7"/>
      <c r="I79" s="7"/>
      <c r="J79" s="7"/>
      <c r="K79" s="1"/>
      <c r="L79" s="7"/>
      <c r="M79" s="45"/>
      <c r="N79" s="7"/>
    </row>
    <row r="80" spans="1:14" ht="15.75">
      <c r="A80" s="7"/>
      <c r="B80" s="54"/>
      <c r="C80" s="7"/>
      <c r="D80" s="15"/>
      <c r="E80" s="7"/>
      <c r="F80" s="7"/>
      <c r="G80" s="7"/>
      <c r="H80" s="7"/>
      <c r="I80" s="7"/>
      <c r="J80" s="7"/>
      <c r="K80" s="1"/>
      <c r="L80" s="7"/>
      <c r="M80" s="45"/>
      <c r="N80" s="7"/>
    </row>
    <row r="81" spans="1:14" ht="15.75">
      <c r="A81" s="7"/>
      <c r="B81" s="17" t="s">
        <v>66</v>
      </c>
      <c r="C81" s="68"/>
      <c r="D81" s="146"/>
      <c r="E81" s="146"/>
      <c r="F81" s="75"/>
      <c r="G81" s="7"/>
      <c r="H81" s="7"/>
      <c r="I81" s="7"/>
      <c r="J81" s="7"/>
      <c r="K81" s="1"/>
      <c r="L81" s="7"/>
      <c r="M81" s="45"/>
      <c r="N81" s="63"/>
    </row>
    <row r="82" spans="1:14" ht="15.75">
      <c r="A82" s="7"/>
      <c r="B82" s="17"/>
      <c r="C82" s="68"/>
      <c r="D82" s="151" t="s">
        <v>67</v>
      </c>
      <c r="E82" s="151"/>
      <c r="F82" s="151"/>
      <c r="G82" s="7"/>
      <c r="H82" s="7"/>
      <c r="I82" s="7"/>
      <c r="J82" s="7"/>
      <c r="K82" s="1"/>
      <c r="L82" s="7"/>
      <c r="M82" s="45"/>
      <c r="N82" s="63"/>
    </row>
    <row r="83" spans="1:14" ht="15.75">
      <c r="A83" s="7"/>
      <c r="B83" s="54"/>
      <c r="C83" s="7"/>
      <c r="D83" s="15"/>
      <c r="E83" s="7"/>
      <c r="F83" s="7"/>
      <c r="G83" s="7"/>
      <c r="H83" s="7"/>
      <c r="I83" s="7"/>
      <c r="J83" s="7"/>
      <c r="K83" s="1"/>
      <c r="L83" s="7"/>
      <c r="M83" s="45"/>
      <c r="N83" s="63"/>
    </row>
    <row r="84" spans="1:13" ht="18.75">
      <c r="A84" s="154" t="s">
        <v>416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84"/>
    </row>
    <row r="85" spans="1:13" ht="15.75">
      <c r="A85" s="6" t="s">
        <v>6</v>
      </c>
      <c r="B85" s="9"/>
      <c r="E85" s="131" t="s">
        <v>418</v>
      </c>
      <c r="F85" s="132"/>
      <c r="G85" s="132"/>
      <c r="H85" s="132"/>
      <c r="I85" s="132"/>
      <c r="J85" s="132"/>
      <c r="K85" s="132"/>
      <c r="L85" s="132"/>
      <c r="M85" s="16"/>
    </row>
    <row r="86" spans="1:12" ht="15.75">
      <c r="A86" s="7"/>
      <c r="B86" s="54"/>
      <c r="F86" s="7"/>
      <c r="G86" s="7"/>
      <c r="H86" s="7"/>
      <c r="I86" s="7"/>
      <c r="J86" s="7"/>
      <c r="K86" s="1"/>
      <c r="L86" s="7"/>
    </row>
    <row r="87" spans="1:14" ht="15.75">
      <c r="A87" s="153" t="s">
        <v>267</v>
      </c>
      <c r="B87" s="153"/>
      <c r="C87" s="153"/>
      <c r="D87" s="153"/>
      <c r="E87" s="153"/>
      <c r="F87" s="7"/>
      <c r="G87" s="7"/>
      <c r="H87" s="7"/>
      <c r="I87" s="7"/>
      <c r="J87" s="7"/>
      <c r="K87" s="1"/>
      <c r="L87" s="7"/>
      <c r="M87" s="45"/>
      <c r="N87" s="63"/>
    </row>
    <row r="88" spans="1:14" ht="15.75">
      <c r="A88" s="60"/>
      <c r="B88" s="12"/>
      <c r="C88" s="65"/>
      <c r="D88" s="64"/>
      <c r="E88" s="133"/>
      <c r="F88" s="133"/>
      <c r="G88" s="133"/>
      <c r="H88" s="133"/>
      <c r="I88" s="133"/>
      <c r="J88" s="133"/>
      <c r="K88" s="65"/>
      <c r="L88" s="73"/>
      <c r="M88" s="45"/>
      <c r="N88" s="63"/>
    </row>
    <row r="89" spans="1:14" ht="15.75">
      <c r="A89" s="60" t="s">
        <v>0</v>
      </c>
      <c r="B89" s="12" t="s">
        <v>56</v>
      </c>
      <c r="C89" s="65" t="s">
        <v>22</v>
      </c>
      <c r="D89" s="64" t="s">
        <v>3</v>
      </c>
      <c r="E89" s="133" t="s">
        <v>4</v>
      </c>
      <c r="F89" s="133"/>
      <c r="G89" s="133"/>
      <c r="H89" s="133"/>
      <c r="I89" s="133"/>
      <c r="J89" s="133"/>
      <c r="K89" s="65" t="s">
        <v>5</v>
      </c>
      <c r="L89" s="73" t="s">
        <v>12</v>
      </c>
      <c r="M89" s="45"/>
      <c r="N89" s="63"/>
    </row>
    <row r="90" spans="1:14" s="48" customFormat="1" ht="15.75">
      <c r="A90" s="1"/>
      <c r="B90" s="72"/>
      <c r="C90" s="1"/>
      <c r="D90" s="115"/>
      <c r="E90" s="1"/>
      <c r="F90" s="1"/>
      <c r="G90" s="1"/>
      <c r="H90" s="1"/>
      <c r="I90" s="1"/>
      <c r="J90" s="1"/>
      <c r="K90" s="1"/>
      <c r="L90" s="1"/>
      <c r="M90" s="69"/>
      <c r="N90" s="3"/>
    </row>
    <row r="91" spans="1:13" s="48" customFormat="1" ht="15.75">
      <c r="A91" s="1">
        <v>1</v>
      </c>
      <c r="B91" s="72" t="s">
        <v>564</v>
      </c>
      <c r="C91" s="1">
        <v>1992</v>
      </c>
      <c r="D91" s="115" t="s">
        <v>26</v>
      </c>
      <c r="E91" s="7">
        <v>100</v>
      </c>
      <c r="F91" s="7">
        <v>96</v>
      </c>
      <c r="G91" s="7">
        <v>98</v>
      </c>
      <c r="H91" s="7">
        <v>99</v>
      </c>
      <c r="I91" s="7">
        <v>93</v>
      </c>
      <c r="J91" s="7">
        <v>99</v>
      </c>
      <c r="K91" s="1">
        <f aca="true" t="shared" si="2" ref="K91:K117">SUM(E91:J91)</f>
        <v>585</v>
      </c>
      <c r="L91" s="7" t="s">
        <v>13</v>
      </c>
      <c r="M91" s="66"/>
    </row>
    <row r="92" spans="1:13" s="48" customFormat="1" ht="15.75">
      <c r="A92" s="1">
        <v>2</v>
      </c>
      <c r="B92" s="22" t="s">
        <v>250</v>
      </c>
      <c r="C92" s="3">
        <v>1988</v>
      </c>
      <c r="D92" s="48" t="s">
        <v>26</v>
      </c>
      <c r="E92" s="7">
        <v>98</v>
      </c>
      <c r="F92" s="7">
        <v>99</v>
      </c>
      <c r="G92" s="7">
        <v>96</v>
      </c>
      <c r="H92" s="7">
        <v>98</v>
      </c>
      <c r="I92" s="7">
        <v>97</v>
      </c>
      <c r="J92" s="7">
        <v>97</v>
      </c>
      <c r="K92" s="1">
        <f>SUM(E92:J92)</f>
        <v>585</v>
      </c>
      <c r="L92" s="7" t="s">
        <v>13</v>
      </c>
      <c r="M92" s="66"/>
    </row>
    <row r="93" spans="1:14" ht="15.75">
      <c r="A93" s="1">
        <v>3</v>
      </c>
      <c r="B93" s="72" t="s">
        <v>294</v>
      </c>
      <c r="C93" s="1">
        <v>1993</v>
      </c>
      <c r="D93" s="115" t="s">
        <v>474</v>
      </c>
      <c r="E93" s="7">
        <v>98</v>
      </c>
      <c r="F93" s="7">
        <v>95</v>
      </c>
      <c r="G93" s="7">
        <v>98</v>
      </c>
      <c r="H93" s="7">
        <v>96</v>
      </c>
      <c r="I93" s="7">
        <v>97</v>
      </c>
      <c r="J93" s="7">
        <v>95</v>
      </c>
      <c r="K93" s="1">
        <f t="shared" si="2"/>
        <v>579</v>
      </c>
      <c r="L93" s="7" t="s">
        <v>14</v>
      </c>
      <c r="M93" s="66"/>
      <c r="N93" s="16"/>
    </row>
    <row r="94" spans="1:14" ht="15.75">
      <c r="A94" s="1">
        <v>4</v>
      </c>
      <c r="B94" s="54" t="s">
        <v>501</v>
      </c>
      <c r="C94" s="7">
        <v>1995</v>
      </c>
      <c r="D94" s="15" t="s">
        <v>474</v>
      </c>
      <c r="E94" s="7">
        <v>94</v>
      </c>
      <c r="F94" s="7">
        <v>98</v>
      </c>
      <c r="G94" s="7">
        <v>94</v>
      </c>
      <c r="H94" s="7">
        <v>95</v>
      </c>
      <c r="I94" s="7">
        <v>96</v>
      </c>
      <c r="J94" s="7">
        <v>100</v>
      </c>
      <c r="K94" s="1">
        <f t="shared" si="2"/>
        <v>577</v>
      </c>
      <c r="L94" s="7" t="s">
        <v>14</v>
      </c>
      <c r="M94" s="66"/>
      <c r="N94" s="16"/>
    </row>
    <row r="95" spans="1:14" ht="15.75">
      <c r="A95" s="1">
        <v>5</v>
      </c>
      <c r="B95" s="54" t="s">
        <v>252</v>
      </c>
      <c r="C95" s="7">
        <v>1989</v>
      </c>
      <c r="D95" s="15" t="s">
        <v>26</v>
      </c>
      <c r="E95" s="7">
        <v>94</v>
      </c>
      <c r="F95" s="7">
        <v>99</v>
      </c>
      <c r="G95" s="7">
        <v>95</v>
      </c>
      <c r="H95" s="7">
        <v>95</v>
      </c>
      <c r="I95" s="7">
        <v>97</v>
      </c>
      <c r="J95" s="7">
        <v>96</v>
      </c>
      <c r="K95" s="1">
        <f t="shared" si="2"/>
        <v>576</v>
      </c>
      <c r="L95" s="7" t="s">
        <v>14</v>
      </c>
      <c r="M95" s="66"/>
      <c r="N95" s="16"/>
    </row>
    <row r="96" spans="1:14" ht="15.75">
      <c r="A96" s="1">
        <v>6</v>
      </c>
      <c r="B96" s="54" t="s">
        <v>561</v>
      </c>
      <c r="C96" s="7">
        <v>1988</v>
      </c>
      <c r="D96" s="15" t="s">
        <v>26</v>
      </c>
      <c r="E96" s="7">
        <v>95</v>
      </c>
      <c r="F96" s="7">
        <v>96</v>
      </c>
      <c r="G96" s="7">
        <v>97</v>
      </c>
      <c r="H96" s="7">
        <v>97</v>
      </c>
      <c r="I96" s="7">
        <v>95</v>
      </c>
      <c r="J96" s="7">
        <v>95</v>
      </c>
      <c r="K96" s="1">
        <f t="shared" si="2"/>
        <v>575</v>
      </c>
      <c r="L96" s="7" t="s">
        <v>14</v>
      </c>
      <c r="M96" s="66"/>
      <c r="N96" s="16"/>
    </row>
    <row r="97" spans="1:14" ht="15.75">
      <c r="A97" s="1">
        <v>7</v>
      </c>
      <c r="B97" s="74" t="s">
        <v>253</v>
      </c>
      <c r="C97" s="7">
        <v>1988</v>
      </c>
      <c r="D97" s="15" t="s">
        <v>26</v>
      </c>
      <c r="E97" s="7">
        <v>94</v>
      </c>
      <c r="F97" s="7">
        <v>98</v>
      </c>
      <c r="G97" s="7">
        <v>99</v>
      </c>
      <c r="H97" s="7">
        <v>96</v>
      </c>
      <c r="I97" s="7">
        <v>94</v>
      </c>
      <c r="J97" s="7">
        <v>94</v>
      </c>
      <c r="K97" s="1">
        <f t="shared" si="2"/>
        <v>575</v>
      </c>
      <c r="L97" s="7" t="s">
        <v>14</v>
      </c>
      <c r="M97" s="66"/>
      <c r="N97" s="16"/>
    </row>
    <row r="98" spans="1:14" ht="15.75">
      <c r="A98" s="1">
        <v>8</v>
      </c>
      <c r="B98" s="54" t="s">
        <v>157</v>
      </c>
      <c r="C98" s="7">
        <v>1988</v>
      </c>
      <c r="D98" s="15" t="s">
        <v>26</v>
      </c>
      <c r="E98" s="7">
        <v>92</v>
      </c>
      <c r="F98" s="7">
        <v>98</v>
      </c>
      <c r="G98" s="7">
        <v>98</v>
      </c>
      <c r="H98" s="7">
        <v>94</v>
      </c>
      <c r="I98" s="7">
        <v>96</v>
      </c>
      <c r="J98" s="7">
        <v>96</v>
      </c>
      <c r="K98" s="1">
        <f t="shared" si="2"/>
        <v>574</v>
      </c>
      <c r="L98" s="7" t="s">
        <v>14</v>
      </c>
      <c r="M98" s="66"/>
      <c r="N98" s="16"/>
    </row>
    <row r="99" spans="1:14" ht="15.75">
      <c r="A99" s="1">
        <v>9</v>
      </c>
      <c r="B99" s="54" t="s">
        <v>569</v>
      </c>
      <c r="C99" s="7">
        <v>1990</v>
      </c>
      <c r="D99" s="15" t="s">
        <v>455</v>
      </c>
      <c r="E99" s="7">
        <v>95</v>
      </c>
      <c r="F99" s="7">
        <v>95</v>
      </c>
      <c r="G99" s="7">
        <v>94</v>
      </c>
      <c r="H99" s="7">
        <v>98</v>
      </c>
      <c r="I99" s="7">
        <v>98</v>
      </c>
      <c r="J99" s="7">
        <v>94</v>
      </c>
      <c r="K99" s="1">
        <f t="shared" si="2"/>
        <v>574</v>
      </c>
      <c r="L99" s="7" t="s">
        <v>14</v>
      </c>
      <c r="M99" s="45"/>
      <c r="N99" s="16"/>
    </row>
    <row r="100" spans="1:14" ht="15.75">
      <c r="A100" s="1">
        <v>10</v>
      </c>
      <c r="B100" s="54" t="s">
        <v>398</v>
      </c>
      <c r="C100" s="7">
        <v>1991</v>
      </c>
      <c r="D100" s="15" t="s">
        <v>7</v>
      </c>
      <c r="E100" s="7">
        <v>96</v>
      </c>
      <c r="F100" s="7">
        <v>98</v>
      </c>
      <c r="G100" s="7">
        <v>96</v>
      </c>
      <c r="H100" s="7">
        <v>96</v>
      </c>
      <c r="I100" s="7">
        <v>92</v>
      </c>
      <c r="J100" s="7">
        <v>95</v>
      </c>
      <c r="K100" s="1">
        <f t="shared" si="2"/>
        <v>573</v>
      </c>
      <c r="L100" s="7" t="s">
        <v>14</v>
      </c>
      <c r="M100" s="45"/>
      <c r="N100" s="16"/>
    </row>
    <row r="101" spans="1:14" ht="15.75">
      <c r="A101" s="1">
        <v>11</v>
      </c>
      <c r="B101" s="54" t="s">
        <v>36</v>
      </c>
      <c r="C101" s="7">
        <v>1990</v>
      </c>
      <c r="D101" s="15" t="s">
        <v>73</v>
      </c>
      <c r="E101" s="7">
        <v>98</v>
      </c>
      <c r="F101" s="7">
        <v>94</v>
      </c>
      <c r="G101" s="7">
        <v>95</v>
      </c>
      <c r="H101" s="7">
        <v>96</v>
      </c>
      <c r="I101" s="7">
        <v>96</v>
      </c>
      <c r="J101" s="7">
        <v>94</v>
      </c>
      <c r="K101" s="1">
        <f t="shared" si="2"/>
        <v>573</v>
      </c>
      <c r="L101" s="7" t="s">
        <v>14</v>
      </c>
      <c r="M101" s="45"/>
      <c r="N101" s="16"/>
    </row>
    <row r="102" spans="1:14" ht="15.75">
      <c r="A102" s="1">
        <v>12</v>
      </c>
      <c r="B102" s="70" t="s">
        <v>288</v>
      </c>
      <c r="C102" s="7">
        <v>1992</v>
      </c>
      <c r="D102" s="15" t="s">
        <v>287</v>
      </c>
      <c r="E102" s="7">
        <v>98</v>
      </c>
      <c r="F102" s="7">
        <v>90</v>
      </c>
      <c r="G102" s="7">
        <v>94</v>
      </c>
      <c r="H102" s="7">
        <v>94</v>
      </c>
      <c r="I102" s="7">
        <v>96</v>
      </c>
      <c r="J102" s="7">
        <v>99</v>
      </c>
      <c r="K102" s="1">
        <f t="shared" si="2"/>
        <v>571</v>
      </c>
      <c r="L102" s="7" t="s">
        <v>14</v>
      </c>
      <c r="M102" s="45"/>
      <c r="N102" s="16"/>
    </row>
    <row r="103" spans="1:14" ht="15.75">
      <c r="A103" s="1">
        <v>13</v>
      </c>
      <c r="B103" s="54" t="s">
        <v>248</v>
      </c>
      <c r="C103" s="7">
        <v>1991</v>
      </c>
      <c r="D103" s="15" t="s">
        <v>150</v>
      </c>
      <c r="E103" s="7">
        <v>95</v>
      </c>
      <c r="F103" s="7">
        <v>94</v>
      </c>
      <c r="G103" s="7">
        <v>96</v>
      </c>
      <c r="H103" s="7">
        <v>96</v>
      </c>
      <c r="I103" s="7">
        <v>96</v>
      </c>
      <c r="J103" s="7">
        <v>94</v>
      </c>
      <c r="K103" s="1">
        <f t="shared" si="2"/>
        <v>571</v>
      </c>
      <c r="L103" s="7" t="s">
        <v>14</v>
      </c>
      <c r="M103" s="45"/>
      <c r="N103" s="16"/>
    </row>
    <row r="104" spans="1:14" ht="15.75">
      <c r="A104" s="1">
        <v>14</v>
      </c>
      <c r="B104" s="54" t="s">
        <v>565</v>
      </c>
      <c r="C104" s="7">
        <v>1988</v>
      </c>
      <c r="D104" s="15" t="s">
        <v>26</v>
      </c>
      <c r="E104" s="7">
        <v>98</v>
      </c>
      <c r="F104" s="7">
        <v>95</v>
      </c>
      <c r="G104" s="7">
        <v>95</v>
      </c>
      <c r="H104" s="7">
        <v>93</v>
      </c>
      <c r="I104" s="7">
        <v>93</v>
      </c>
      <c r="J104" s="7">
        <v>95</v>
      </c>
      <c r="K104" s="1">
        <f t="shared" si="2"/>
        <v>569</v>
      </c>
      <c r="L104" s="7" t="s">
        <v>14</v>
      </c>
      <c r="M104" s="45"/>
      <c r="N104" s="16"/>
    </row>
    <row r="105" spans="1:14" ht="15.75">
      <c r="A105" s="1">
        <v>15</v>
      </c>
      <c r="B105" s="54" t="s">
        <v>395</v>
      </c>
      <c r="C105" s="7">
        <v>1993</v>
      </c>
      <c r="D105" s="15" t="s">
        <v>474</v>
      </c>
      <c r="E105" s="7">
        <v>93</v>
      </c>
      <c r="F105" s="7">
        <v>95</v>
      </c>
      <c r="G105" s="7">
        <v>94</v>
      </c>
      <c r="H105" s="7">
        <v>97</v>
      </c>
      <c r="I105" s="7">
        <v>95</v>
      </c>
      <c r="J105" s="7">
        <v>93</v>
      </c>
      <c r="K105" s="1">
        <f t="shared" si="2"/>
        <v>567</v>
      </c>
      <c r="L105" s="7" t="s">
        <v>14</v>
      </c>
      <c r="M105" s="45"/>
      <c r="N105" s="16"/>
    </row>
    <row r="106" spans="1:14" ht="15.75">
      <c r="A106" s="1">
        <v>16</v>
      </c>
      <c r="B106" s="54" t="s">
        <v>598</v>
      </c>
      <c r="C106" s="7">
        <v>1990</v>
      </c>
      <c r="D106" s="15" t="s">
        <v>163</v>
      </c>
      <c r="E106" s="7">
        <v>95</v>
      </c>
      <c r="F106" s="7">
        <v>92</v>
      </c>
      <c r="G106" s="7">
        <v>93</v>
      </c>
      <c r="H106" s="7">
        <v>95</v>
      </c>
      <c r="I106" s="7">
        <v>95</v>
      </c>
      <c r="J106" s="7">
        <v>93</v>
      </c>
      <c r="K106" s="1">
        <f t="shared" si="2"/>
        <v>563</v>
      </c>
      <c r="L106" s="7" t="s">
        <v>15</v>
      </c>
      <c r="M106" s="45"/>
      <c r="N106" s="16"/>
    </row>
    <row r="107" spans="1:14" ht="15.75">
      <c r="A107" s="1">
        <v>17</v>
      </c>
      <c r="B107" s="54" t="s">
        <v>563</v>
      </c>
      <c r="C107" s="7">
        <v>1991</v>
      </c>
      <c r="D107" s="15" t="s">
        <v>26</v>
      </c>
      <c r="E107" s="7">
        <v>91</v>
      </c>
      <c r="F107" s="7">
        <v>93</v>
      </c>
      <c r="G107" s="7">
        <v>96</v>
      </c>
      <c r="H107" s="7">
        <v>94</v>
      </c>
      <c r="I107" s="7">
        <v>93</v>
      </c>
      <c r="J107" s="7">
        <v>95</v>
      </c>
      <c r="K107" s="1">
        <f t="shared" si="2"/>
        <v>562</v>
      </c>
      <c r="L107" s="7" t="s">
        <v>15</v>
      </c>
      <c r="M107" s="45"/>
      <c r="N107" s="16"/>
    </row>
    <row r="108" spans="1:14" ht="15.75">
      <c r="A108" s="1">
        <v>18</v>
      </c>
      <c r="B108" s="54" t="s">
        <v>292</v>
      </c>
      <c r="C108" s="7">
        <v>1991</v>
      </c>
      <c r="D108" s="15" t="s">
        <v>287</v>
      </c>
      <c r="E108" s="7">
        <v>96</v>
      </c>
      <c r="F108" s="7">
        <v>91</v>
      </c>
      <c r="G108" s="7">
        <v>95</v>
      </c>
      <c r="H108" s="7">
        <v>91</v>
      </c>
      <c r="I108" s="7">
        <v>92</v>
      </c>
      <c r="J108" s="7">
        <v>96</v>
      </c>
      <c r="K108" s="1">
        <f t="shared" si="2"/>
        <v>561</v>
      </c>
      <c r="L108" s="7" t="s">
        <v>15</v>
      </c>
      <c r="M108" s="45"/>
      <c r="N108" s="16"/>
    </row>
    <row r="109" spans="1:14" ht="15.75">
      <c r="A109" s="1">
        <v>19</v>
      </c>
      <c r="B109" s="54" t="s">
        <v>226</v>
      </c>
      <c r="C109" s="7">
        <v>1989</v>
      </c>
      <c r="D109" s="15" t="s">
        <v>474</v>
      </c>
      <c r="E109" s="7">
        <v>94</v>
      </c>
      <c r="F109" s="7">
        <v>93</v>
      </c>
      <c r="G109" s="7">
        <v>93</v>
      </c>
      <c r="H109" s="7">
        <v>95</v>
      </c>
      <c r="I109" s="7">
        <v>92</v>
      </c>
      <c r="J109" s="7">
        <v>94</v>
      </c>
      <c r="K109" s="1">
        <f t="shared" si="2"/>
        <v>561</v>
      </c>
      <c r="L109" s="7" t="s">
        <v>15</v>
      </c>
      <c r="M109" s="45"/>
      <c r="N109" s="16"/>
    </row>
    <row r="110" spans="1:14" ht="15.75">
      <c r="A110" s="1">
        <v>20</v>
      </c>
      <c r="B110" s="54" t="s">
        <v>246</v>
      </c>
      <c r="C110" s="7">
        <v>1990</v>
      </c>
      <c r="D110" s="15" t="s">
        <v>7</v>
      </c>
      <c r="E110" s="7">
        <v>89</v>
      </c>
      <c r="F110" s="7">
        <v>92</v>
      </c>
      <c r="G110" s="7">
        <v>99</v>
      </c>
      <c r="H110" s="7">
        <v>92</v>
      </c>
      <c r="I110" s="7">
        <v>93</v>
      </c>
      <c r="J110" s="7">
        <v>93</v>
      </c>
      <c r="K110" s="1">
        <f t="shared" si="2"/>
        <v>558</v>
      </c>
      <c r="L110" s="7" t="s">
        <v>15</v>
      </c>
      <c r="M110" s="44"/>
      <c r="N110" s="16"/>
    </row>
    <row r="111" spans="1:14" ht="15.75">
      <c r="A111" s="1">
        <v>21</v>
      </c>
      <c r="B111" s="70" t="s">
        <v>289</v>
      </c>
      <c r="C111" s="7">
        <v>1991</v>
      </c>
      <c r="D111" s="15" t="s">
        <v>287</v>
      </c>
      <c r="E111" s="7">
        <v>94</v>
      </c>
      <c r="F111" s="7">
        <v>97</v>
      </c>
      <c r="G111" s="7">
        <v>87</v>
      </c>
      <c r="H111" s="7">
        <v>97</v>
      </c>
      <c r="I111" s="7">
        <v>88</v>
      </c>
      <c r="J111" s="7">
        <v>94</v>
      </c>
      <c r="K111" s="1">
        <f t="shared" si="2"/>
        <v>557</v>
      </c>
      <c r="L111" s="7" t="s">
        <v>15</v>
      </c>
      <c r="M111" s="44"/>
      <c r="N111" s="16"/>
    </row>
    <row r="112" spans="1:14" ht="15.75">
      <c r="A112" s="1">
        <v>22</v>
      </c>
      <c r="B112" s="54" t="s">
        <v>562</v>
      </c>
      <c r="C112" s="7">
        <v>1992</v>
      </c>
      <c r="D112" s="15" t="s">
        <v>26</v>
      </c>
      <c r="E112" s="7">
        <v>91</v>
      </c>
      <c r="F112" s="7">
        <v>95</v>
      </c>
      <c r="G112" s="7">
        <v>94</v>
      </c>
      <c r="H112" s="7">
        <v>91</v>
      </c>
      <c r="I112" s="7">
        <v>93</v>
      </c>
      <c r="J112" s="7">
        <v>93</v>
      </c>
      <c r="K112" s="1">
        <f t="shared" si="2"/>
        <v>557</v>
      </c>
      <c r="L112" s="7" t="s">
        <v>15</v>
      </c>
      <c r="M112" s="7"/>
      <c r="N112" s="16"/>
    </row>
    <row r="113" spans="1:14" ht="15.75">
      <c r="A113" s="1">
        <v>23</v>
      </c>
      <c r="B113" s="54" t="s">
        <v>568</v>
      </c>
      <c r="C113" s="7">
        <v>1991</v>
      </c>
      <c r="D113" s="15" t="s">
        <v>455</v>
      </c>
      <c r="E113" s="7">
        <v>93</v>
      </c>
      <c r="F113" s="7">
        <v>92</v>
      </c>
      <c r="G113" s="7">
        <v>93</v>
      </c>
      <c r="H113" s="7">
        <v>93</v>
      </c>
      <c r="I113" s="7">
        <v>93</v>
      </c>
      <c r="J113" s="7">
        <v>93</v>
      </c>
      <c r="K113" s="1">
        <f t="shared" si="2"/>
        <v>557</v>
      </c>
      <c r="L113" s="7" t="s">
        <v>15</v>
      </c>
      <c r="M113" s="7"/>
      <c r="N113" s="16"/>
    </row>
    <row r="114" spans="1:14" ht="15.75">
      <c r="A114" s="1">
        <v>24</v>
      </c>
      <c r="B114" s="54" t="s">
        <v>162</v>
      </c>
      <c r="C114" s="7">
        <v>1990</v>
      </c>
      <c r="D114" s="15" t="s">
        <v>69</v>
      </c>
      <c r="E114" s="7">
        <v>93</v>
      </c>
      <c r="F114" s="7">
        <v>90</v>
      </c>
      <c r="G114" s="7">
        <v>91</v>
      </c>
      <c r="H114" s="7">
        <v>92</v>
      </c>
      <c r="I114" s="7">
        <v>98</v>
      </c>
      <c r="J114" s="7">
        <v>92</v>
      </c>
      <c r="K114" s="1">
        <f t="shared" si="2"/>
        <v>556</v>
      </c>
      <c r="L114" s="7" t="s">
        <v>15</v>
      </c>
      <c r="M114" s="7"/>
      <c r="N114" s="16"/>
    </row>
    <row r="115" spans="1:14" ht="15.75">
      <c r="A115" s="1">
        <v>25</v>
      </c>
      <c r="B115" s="54" t="s">
        <v>575</v>
      </c>
      <c r="C115" s="7">
        <v>1995</v>
      </c>
      <c r="D115" s="15" t="s">
        <v>83</v>
      </c>
      <c r="E115" s="7">
        <v>98</v>
      </c>
      <c r="F115" s="7">
        <v>93</v>
      </c>
      <c r="G115" s="7">
        <v>93</v>
      </c>
      <c r="H115" s="7">
        <v>94</v>
      </c>
      <c r="I115" s="7">
        <v>90</v>
      </c>
      <c r="J115" s="7">
        <v>87</v>
      </c>
      <c r="K115" s="1">
        <f t="shared" si="2"/>
        <v>555</v>
      </c>
      <c r="L115" s="7" t="s">
        <v>15</v>
      </c>
      <c r="M115" s="45"/>
      <c r="N115" s="16"/>
    </row>
    <row r="116" spans="1:14" ht="15.75">
      <c r="A116" s="1">
        <v>26</v>
      </c>
      <c r="B116" s="54" t="s">
        <v>502</v>
      </c>
      <c r="C116" s="7">
        <v>1994</v>
      </c>
      <c r="D116" s="15" t="s">
        <v>474</v>
      </c>
      <c r="E116" s="7">
        <v>91</v>
      </c>
      <c r="F116" s="7">
        <v>92</v>
      </c>
      <c r="G116" s="7">
        <v>89</v>
      </c>
      <c r="H116" s="7">
        <v>95</v>
      </c>
      <c r="I116" s="7">
        <v>92</v>
      </c>
      <c r="J116" s="7">
        <v>92</v>
      </c>
      <c r="K116" s="1">
        <f t="shared" si="2"/>
        <v>551</v>
      </c>
      <c r="L116" s="7" t="s">
        <v>15</v>
      </c>
      <c r="M116" s="45"/>
      <c r="N116" s="16"/>
    </row>
    <row r="117" spans="1:14" ht="15.75">
      <c r="A117" s="1">
        <v>27</v>
      </c>
      <c r="B117" s="54" t="s">
        <v>243</v>
      </c>
      <c r="C117" s="7">
        <v>1992</v>
      </c>
      <c r="D117" s="15" t="s">
        <v>83</v>
      </c>
      <c r="E117" s="7">
        <v>91</v>
      </c>
      <c r="F117" s="7">
        <v>93</v>
      </c>
      <c r="G117" s="7">
        <v>94</v>
      </c>
      <c r="H117" s="7">
        <v>89</v>
      </c>
      <c r="I117" s="7">
        <v>88</v>
      </c>
      <c r="J117" s="7">
        <v>95</v>
      </c>
      <c r="K117" s="1">
        <f t="shared" si="2"/>
        <v>550</v>
      </c>
      <c r="L117" s="7" t="s">
        <v>15</v>
      </c>
      <c r="M117" s="45"/>
      <c r="N117" s="16"/>
    </row>
    <row r="118" spans="1:14" ht="15.75">
      <c r="A118" s="1">
        <v>28</v>
      </c>
      <c r="B118" s="54" t="s">
        <v>606</v>
      </c>
      <c r="C118" s="7">
        <v>1993</v>
      </c>
      <c r="D118" s="15" t="s">
        <v>474</v>
      </c>
      <c r="E118" s="7">
        <v>88</v>
      </c>
      <c r="F118" s="7">
        <v>88</v>
      </c>
      <c r="G118" s="7">
        <v>95</v>
      </c>
      <c r="H118" s="7">
        <v>94</v>
      </c>
      <c r="I118" s="7">
        <v>92</v>
      </c>
      <c r="J118" s="7">
        <v>93</v>
      </c>
      <c r="K118" s="1">
        <f aca="true" t="shared" si="3" ref="K118:K123">SUM(E118:J118)</f>
        <v>550</v>
      </c>
      <c r="L118" s="7" t="s">
        <v>15</v>
      </c>
      <c r="M118" s="45"/>
      <c r="N118" s="16"/>
    </row>
    <row r="119" spans="1:14" ht="15.75">
      <c r="A119" s="1">
        <v>29</v>
      </c>
      <c r="B119" s="54" t="s">
        <v>293</v>
      </c>
      <c r="C119" s="7">
        <v>1989</v>
      </c>
      <c r="D119" s="15" t="s">
        <v>474</v>
      </c>
      <c r="E119" s="7">
        <v>90</v>
      </c>
      <c r="F119" s="7">
        <v>93</v>
      </c>
      <c r="G119" s="7">
        <v>91</v>
      </c>
      <c r="H119" s="7">
        <v>89</v>
      </c>
      <c r="I119" s="7">
        <v>92</v>
      </c>
      <c r="J119" s="7">
        <v>91</v>
      </c>
      <c r="K119" s="1">
        <f t="shared" si="3"/>
        <v>546</v>
      </c>
      <c r="L119" s="7" t="s">
        <v>15</v>
      </c>
      <c r="M119" s="45"/>
      <c r="N119" s="16"/>
    </row>
    <row r="120" spans="1:14" ht="15.75">
      <c r="A120" s="1">
        <v>30</v>
      </c>
      <c r="B120" s="54" t="s">
        <v>608</v>
      </c>
      <c r="C120" s="7">
        <v>1991</v>
      </c>
      <c r="D120" s="15" t="s">
        <v>83</v>
      </c>
      <c r="E120" s="7">
        <v>92</v>
      </c>
      <c r="F120" s="7">
        <v>94</v>
      </c>
      <c r="G120" s="7">
        <v>89</v>
      </c>
      <c r="H120" s="7">
        <v>90</v>
      </c>
      <c r="I120" s="7">
        <v>88</v>
      </c>
      <c r="J120" s="7">
        <v>91</v>
      </c>
      <c r="K120" s="1">
        <f t="shared" si="3"/>
        <v>544</v>
      </c>
      <c r="L120" s="7" t="s">
        <v>15</v>
      </c>
      <c r="M120" s="45"/>
      <c r="N120" s="16"/>
    </row>
    <row r="121" spans="1:14" ht="15.75">
      <c r="A121" s="1">
        <v>31</v>
      </c>
      <c r="B121" s="54" t="s">
        <v>347</v>
      </c>
      <c r="C121" s="7">
        <v>1990</v>
      </c>
      <c r="D121" s="15" t="s">
        <v>509</v>
      </c>
      <c r="E121" s="7">
        <v>91</v>
      </c>
      <c r="F121" s="7">
        <v>92</v>
      </c>
      <c r="G121" s="7">
        <v>91</v>
      </c>
      <c r="H121" s="7">
        <v>92</v>
      </c>
      <c r="I121" s="7">
        <v>86</v>
      </c>
      <c r="J121" s="7">
        <v>90</v>
      </c>
      <c r="K121" s="1">
        <f t="shared" si="3"/>
        <v>542</v>
      </c>
      <c r="L121" s="7" t="s">
        <v>15</v>
      </c>
      <c r="M121" s="45"/>
      <c r="N121" s="16"/>
    </row>
    <row r="122" spans="1:14" ht="15.75">
      <c r="A122" s="1">
        <v>32</v>
      </c>
      <c r="B122" s="8" t="s">
        <v>601</v>
      </c>
      <c r="C122" s="6">
        <v>1993</v>
      </c>
      <c r="D122" s="16" t="s">
        <v>114</v>
      </c>
      <c r="E122" s="6">
        <v>90</v>
      </c>
      <c r="F122" s="6">
        <v>88</v>
      </c>
      <c r="G122" s="6">
        <v>90</v>
      </c>
      <c r="H122" s="6">
        <v>85</v>
      </c>
      <c r="I122" s="6">
        <v>83</v>
      </c>
      <c r="J122" s="6">
        <v>86</v>
      </c>
      <c r="K122" s="1">
        <f t="shared" si="3"/>
        <v>522</v>
      </c>
      <c r="L122" s="7"/>
      <c r="M122" s="45"/>
      <c r="N122" s="7"/>
    </row>
    <row r="123" spans="1:14" ht="15.75">
      <c r="A123" s="1">
        <v>33</v>
      </c>
      <c r="B123" s="54" t="s">
        <v>362</v>
      </c>
      <c r="C123" s="7">
        <v>1993</v>
      </c>
      <c r="D123" s="15" t="s">
        <v>114</v>
      </c>
      <c r="E123" s="7">
        <v>83</v>
      </c>
      <c r="F123" s="7">
        <v>81</v>
      </c>
      <c r="G123" s="7">
        <v>90</v>
      </c>
      <c r="H123" s="7">
        <v>87</v>
      </c>
      <c r="I123" s="7">
        <v>84</v>
      </c>
      <c r="J123" s="7">
        <v>85</v>
      </c>
      <c r="K123" s="1">
        <f t="shared" si="3"/>
        <v>510</v>
      </c>
      <c r="L123" s="7"/>
      <c r="N123" s="63"/>
    </row>
    <row r="124" spans="1:14" ht="15.75">
      <c r="A124" s="60"/>
      <c r="B124" s="17" t="s">
        <v>66</v>
      </c>
      <c r="C124" s="68"/>
      <c r="D124" s="146"/>
      <c r="E124" s="146"/>
      <c r="F124" s="75"/>
      <c r="G124" s="65"/>
      <c r="H124" s="65"/>
      <c r="I124" s="65"/>
      <c r="J124" s="65"/>
      <c r="K124" s="65"/>
      <c r="L124" s="73"/>
      <c r="M124" s="45"/>
      <c r="N124" s="63"/>
    </row>
    <row r="125" spans="1:14" ht="15.75">
      <c r="A125" s="60"/>
      <c r="B125" s="17"/>
      <c r="C125" s="68"/>
      <c r="D125" s="151" t="s">
        <v>67</v>
      </c>
      <c r="E125" s="151"/>
      <c r="F125" s="151"/>
      <c r="G125" s="65"/>
      <c r="H125" s="65"/>
      <c r="I125" s="65"/>
      <c r="J125" s="65"/>
      <c r="K125" s="65"/>
      <c r="L125" s="73"/>
      <c r="M125" s="45"/>
      <c r="N125" s="63"/>
    </row>
    <row r="126" spans="1:13" ht="18.75">
      <c r="A126" s="154" t="s">
        <v>416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84"/>
    </row>
    <row r="127" spans="1:13" ht="15.75">
      <c r="A127" s="6" t="s">
        <v>6</v>
      </c>
      <c r="B127" s="9"/>
      <c r="E127" s="132" t="s">
        <v>417</v>
      </c>
      <c r="F127" s="132"/>
      <c r="G127" s="132"/>
      <c r="H127" s="132"/>
      <c r="I127" s="132"/>
      <c r="J127" s="132"/>
      <c r="K127" s="132"/>
      <c r="L127" s="132"/>
      <c r="M127" s="16"/>
    </row>
    <row r="128" spans="1:12" ht="15.75">
      <c r="A128" s="7"/>
      <c r="B128" s="54"/>
      <c r="F128" s="7"/>
      <c r="G128" s="7"/>
      <c r="H128" s="7"/>
      <c r="I128" s="7"/>
      <c r="J128" s="7"/>
      <c r="K128" s="1"/>
      <c r="L128" s="7"/>
    </row>
    <row r="129" spans="1:14" ht="15.75">
      <c r="A129" s="153" t="s">
        <v>62</v>
      </c>
      <c r="B129" s="153"/>
      <c r="C129" s="153"/>
      <c r="D129" s="153"/>
      <c r="E129" s="153"/>
      <c r="F129" s="7"/>
      <c r="G129" s="7"/>
      <c r="H129" s="7"/>
      <c r="I129" s="7"/>
      <c r="J129" s="7"/>
      <c r="K129" s="1"/>
      <c r="L129" s="7"/>
      <c r="M129" s="45"/>
      <c r="N129" s="63"/>
    </row>
    <row r="130" spans="1:14" ht="15.75">
      <c r="A130" s="60"/>
      <c r="B130" s="12"/>
      <c r="C130" s="65"/>
      <c r="D130" s="64"/>
      <c r="E130" s="133"/>
      <c r="F130" s="133"/>
      <c r="G130" s="133"/>
      <c r="H130" s="133"/>
      <c r="I130" s="133"/>
      <c r="J130" s="133"/>
      <c r="K130" s="65"/>
      <c r="L130" s="73"/>
      <c r="M130" s="45"/>
      <c r="N130" s="63"/>
    </row>
    <row r="131" spans="1:14" ht="15.75">
      <c r="A131" s="60" t="s">
        <v>0</v>
      </c>
      <c r="B131" s="12" t="s">
        <v>56</v>
      </c>
      <c r="C131" s="65" t="s">
        <v>22</v>
      </c>
      <c r="D131" s="64" t="s">
        <v>3</v>
      </c>
      <c r="E131" s="133" t="s">
        <v>4</v>
      </c>
      <c r="F131" s="133"/>
      <c r="G131" s="133"/>
      <c r="H131" s="133"/>
      <c r="I131" s="133"/>
      <c r="J131" s="133"/>
      <c r="K131" s="65" t="s">
        <v>5</v>
      </c>
      <c r="L131" s="73" t="s">
        <v>12</v>
      </c>
      <c r="M131" s="45"/>
      <c r="N131" s="73"/>
    </row>
    <row r="132" spans="1:13" s="48" customFormat="1" ht="15.75">
      <c r="A132" s="44">
        <v>1</v>
      </c>
      <c r="B132" s="8" t="s">
        <v>574</v>
      </c>
      <c r="C132" s="6">
        <v>1968</v>
      </c>
      <c r="D132" s="16" t="s">
        <v>126</v>
      </c>
      <c r="E132" s="6">
        <v>98</v>
      </c>
      <c r="F132" s="6">
        <v>99</v>
      </c>
      <c r="G132" s="3">
        <v>100</v>
      </c>
      <c r="H132" s="6">
        <v>98</v>
      </c>
      <c r="I132" s="6">
        <v>98</v>
      </c>
      <c r="J132" s="6">
        <v>99</v>
      </c>
      <c r="K132" s="1">
        <f aca="true" t="shared" si="4" ref="K132:K171">SUM(E132:J132)</f>
        <v>592</v>
      </c>
      <c r="L132" s="63" t="s">
        <v>481</v>
      </c>
      <c r="M132" s="69"/>
    </row>
    <row r="133" spans="1:13" s="48" customFormat="1" ht="15.75">
      <c r="A133" s="44">
        <v>2</v>
      </c>
      <c r="B133" s="8" t="s">
        <v>579</v>
      </c>
      <c r="C133" s="6">
        <v>1987</v>
      </c>
      <c r="D133" s="16" t="s">
        <v>521</v>
      </c>
      <c r="E133" s="6">
        <v>97</v>
      </c>
      <c r="F133" s="6">
        <v>94</v>
      </c>
      <c r="G133" s="3">
        <v>100</v>
      </c>
      <c r="H133" s="6">
        <v>99</v>
      </c>
      <c r="I133" s="6">
        <v>96</v>
      </c>
      <c r="J133" s="6">
        <v>98</v>
      </c>
      <c r="K133" s="1">
        <f t="shared" si="4"/>
        <v>584</v>
      </c>
      <c r="L133" s="63" t="s">
        <v>13</v>
      </c>
      <c r="M133" s="69"/>
    </row>
    <row r="134" spans="1:13" s="48" customFormat="1" ht="15.75">
      <c r="A134" s="44">
        <v>3</v>
      </c>
      <c r="B134" s="8" t="s">
        <v>158</v>
      </c>
      <c r="C134" s="6">
        <v>1988</v>
      </c>
      <c r="D134" s="16" t="s">
        <v>26</v>
      </c>
      <c r="E134" s="7">
        <v>97</v>
      </c>
      <c r="F134" s="7">
        <v>97</v>
      </c>
      <c r="G134" s="7">
        <v>100</v>
      </c>
      <c r="H134" s="7">
        <v>94</v>
      </c>
      <c r="I134" s="7">
        <v>96</v>
      </c>
      <c r="J134" s="7">
        <v>98</v>
      </c>
      <c r="K134" s="1">
        <f t="shared" si="4"/>
        <v>582</v>
      </c>
      <c r="L134" s="63" t="s">
        <v>13</v>
      </c>
      <c r="M134" s="69"/>
    </row>
    <row r="135" spans="1:13" s="48" customFormat="1" ht="15.75">
      <c r="A135" s="23">
        <v>4</v>
      </c>
      <c r="B135" s="8" t="s">
        <v>170</v>
      </c>
      <c r="C135" s="6">
        <v>1992</v>
      </c>
      <c r="D135" s="16" t="s">
        <v>474</v>
      </c>
      <c r="E135" s="7">
        <v>96</v>
      </c>
      <c r="F135" s="7">
        <v>97</v>
      </c>
      <c r="G135" s="7">
        <v>100</v>
      </c>
      <c r="H135" s="7">
        <v>96</v>
      </c>
      <c r="I135" s="7">
        <v>95</v>
      </c>
      <c r="J135" s="7">
        <v>98</v>
      </c>
      <c r="K135" s="1">
        <f t="shared" si="4"/>
        <v>582</v>
      </c>
      <c r="L135" s="63" t="s">
        <v>13</v>
      </c>
      <c r="M135" s="69"/>
    </row>
    <row r="136" spans="1:13" s="48" customFormat="1" ht="15.75">
      <c r="A136" s="23">
        <v>5</v>
      </c>
      <c r="B136" s="8" t="s">
        <v>581</v>
      </c>
      <c r="C136" s="6">
        <v>1977</v>
      </c>
      <c r="D136" s="16" t="s">
        <v>521</v>
      </c>
      <c r="E136" s="6">
        <v>98</v>
      </c>
      <c r="F136" s="6">
        <v>97</v>
      </c>
      <c r="G136" s="6">
        <v>96</v>
      </c>
      <c r="H136" s="6">
        <v>94</v>
      </c>
      <c r="I136" s="6">
        <v>97</v>
      </c>
      <c r="J136" s="6">
        <v>98</v>
      </c>
      <c r="K136" s="1">
        <f t="shared" si="4"/>
        <v>580</v>
      </c>
      <c r="L136" s="63" t="s">
        <v>13</v>
      </c>
      <c r="M136" s="69"/>
    </row>
    <row r="137" spans="1:13" s="48" customFormat="1" ht="15.75">
      <c r="A137" s="23">
        <v>6</v>
      </c>
      <c r="B137" s="8" t="s">
        <v>309</v>
      </c>
      <c r="C137" s="6">
        <v>1968</v>
      </c>
      <c r="D137" s="16" t="s">
        <v>498</v>
      </c>
      <c r="E137" s="7">
        <v>95</v>
      </c>
      <c r="F137" s="7">
        <v>98</v>
      </c>
      <c r="G137" s="7">
        <v>97</v>
      </c>
      <c r="H137" s="7">
        <v>96</v>
      </c>
      <c r="I137" s="7">
        <v>96</v>
      </c>
      <c r="J137" s="7">
        <v>97</v>
      </c>
      <c r="K137" s="1">
        <f t="shared" si="4"/>
        <v>579</v>
      </c>
      <c r="L137" s="63" t="s">
        <v>13</v>
      </c>
      <c r="M137" s="69"/>
    </row>
    <row r="138" spans="1:13" s="48" customFormat="1" ht="15.75">
      <c r="A138" s="23">
        <v>7</v>
      </c>
      <c r="B138" s="8" t="s">
        <v>37</v>
      </c>
      <c r="C138" s="6">
        <v>1953</v>
      </c>
      <c r="D138" s="16" t="s">
        <v>145</v>
      </c>
      <c r="E138" s="7">
        <v>96</v>
      </c>
      <c r="F138" s="7">
        <v>95</v>
      </c>
      <c r="G138" s="7">
        <v>96</v>
      </c>
      <c r="H138" s="7">
        <v>97</v>
      </c>
      <c r="I138" s="7">
        <v>97</v>
      </c>
      <c r="J138" s="7">
        <v>97</v>
      </c>
      <c r="K138" s="1">
        <f t="shared" si="4"/>
        <v>578</v>
      </c>
      <c r="L138" s="63" t="s">
        <v>13</v>
      </c>
      <c r="M138" s="69"/>
    </row>
    <row r="139" spans="1:14" ht="15.75">
      <c r="A139" s="23">
        <v>8</v>
      </c>
      <c r="B139" s="8" t="s">
        <v>241</v>
      </c>
      <c r="C139" s="6">
        <v>1989</v>
      </c>
      <c r="D139" s="16" t="s">
        <v>83</v>
      </c>
      <c r="E139" s="7">
        <v>97</v>
      </c>
      <c r="F139" s="7">
        <v>93</v>
      </c>
      <c r="G139" s="7">
        <v>95</v>
      </c>
      <c r="H139" s="7">
        <v>99</v>
      </c>
      <c r="I139" s="7">
        <v>98</v>
      </c>
      <c r="J139" s="7">
        <v>96</v>
      </c>
      <c r="K139" s="1">
        <f t="shared" si="4"/>
        <v>578</v>
      </c>
      <c r="L139" s="63" t="s">
        <v>13</v>
      </c>
      <c r="M139" s="45"/>
      <c r="N139" s="16"/>
    </row>
    <row r="140" spans="1:14" ht="15.75">
      <c r="A140" s="23">
        <v>9</v>
      </c>
      <c r="B140" s="74" t="s">
        <v>372</v>
      </c>
      <c r="C140" s="7">
        <v>1985</v>
      </c>
      <c r="D140" s="13" t="s">
        <v>150</v>
      </c>
      <c r="E140" s="7">
        <v>96</v>
      </c>
      <c r="F140" s="7">
        <v>93</v>
      </c>
      <c r="G140" s="7">
        <v>98</v>
      </c>
      <c r="H140" s="7">
        <v>97</v>
      </c>
      <c r="I140" s="7">
        <v>96</v>
      </c>
      <c r="J140" s="7">
        <v>96</v>
      </c>
      <c r="K140" s="1">
        <f t="shared" si="4"/>
        <v>576</v>
      </c>
      <c r="L140" s="63" t="s">
        <v>13</v>
      </c>
      <c r="M140" s="45"/>
      <c r="N140" s="16"/>
    </row>
    <row r="141" spans="1:14" ht="15.75">
      <c r="A141" s="23">
        <v>10</v>
      </c>
      <c r="B141" s="74" t="s">
        <v>249</v>
      </c>
      <c r="C141" s="7">
        <v>1990</v>
      </c>
      <c r="D141" s="13" t="s">
        <v>150</v>
      </c>
      <c r="E141" s="7">
        <v>97</v>
      </c>
      <c r="F141" s="7">
        <v>95</v>
      </c>
      <c r="G141" s="7">
        <v>97</v>
      </c>
      <c r="H141" s="7">
        <v>98</v>
      </c>
      <c r="I141" s="7">
        <v>93</v>
      </c>
      <c r="J141" s="7">
        <v>96</v>
      </c>
      <c r="K141" s="1">
        <f t="shared" si="4"/>
        <v>576</v>
      </c>
      <c r="L141" s="63" t="s">
        <v>13</v>
      </c>
      <c r="M141" s="45"/>
      <c r="N141" s="16"/>
    </row>
    <row r="142" spans="1:14" ht="15.75">
      <c r="A142" s="23">
        <v>11</v>
      </c>
      <c r="B142" s="8" t="s">
        <v>363</v>
      </c>
      <c r="C142" s="6">
        <v>1984</v>
      </c>
      <c r="D142" s="16" t="s">
        <v>114</v>
      </c>
      <c r="E142" s="7">
        <v>96</v>
      </c>
      <c r="F142" s="7">
        <v>95</v>
      </c>
      <c r="G142" s="7">
        <v>95</v>
      </c>
      <c r="H142" s="7">
        <v>96</v>
      </c>
      <c r="I142" s="7">
        <v>95</v>
      </c>
      <c r="J142" s="7">
        <v>98</v>
      </c>
      <c r="K142" s="1">
        <f t="shared" si="4"/>
        <v>575</v>
      </c>
      <c r="L142" s="63" t="s">
        <v>13</v>
      </c>
      <c r="M142" s="45"/>
      <c r="N142" s="16"/>
    </row>
    <row r="143" spans="1:14" ht="15.75">
      <c r="A143" s="23">
        <v>12</v>
      </c>
      <c r="B143" s="8" t="s">
        <v>348</v>
      </c>
      <c r="C143" s="6">
        <v>1976</v>
      </c>
      <c r="D143" s="16" t="s">
        <v>509</v>
      </c>
      <c r="E143" s="7">
        <v>92</v>
      </c>
      <c r="F143" s="7">
        <v>97</v>
      </c>
      <c r="G143" s="7">
        <v>97</v>
      </c>
      <c r="H143" s="7">
        <v>93</v>
      </c>
      <c r="I143" s="7">
        <v>98</v>
      </c>
      <c r="J143" s="7">
        <v>97</v>
      </c>
      <c r="K143" s="1">
        <f t="shared" si="4"/>
        <v>574</v>
      </c>
      <c r="L143" s="63" t="s">
        <v>14</v>
      </c>
      <c r="M143" s="45"/>
      <c r="N143" s="16"/>
    </row>
    <row r="144" spans="1:14" ht="15.75">
      <c r="A144" s="23">
        <v>13</v>
      </c>
      <c r="B144" s="54" t="s">
        <v>311</v>
      </c>
      <c r="C144" s="7">
        <v>1961</v>
      </c>
      <c r="D144" s="15" t="s">
        <v>442</v>
      </c>
      <c r="E144" s="7">
        <v>94</v>
      </c>
      <c r="F144" s="7">
        <v>95</v>
      </c>
      <c r="G144" s="7">
        <v>96</v>
      </c>
      <c r="H144" s="7">
        <v>96</v>
      </c>
      <c r="I144" s="7">
        <v>95</v>
      </c>
      <c r="J144" s="7">
        <v>97</v>
      </c>
      <c r="K144" s="1">
        <f t="shared" si="4"/>
        <v>573</v>
      </c>
      <c r="L144" s="63" t="s">
        <v>14</v>
      </c>
      <c r="M144" s="45"/>
      <c r="N144" s="16"/>
    </row>
    <row r="145" spans="1:14" ht="15.75">
      <c r="A145" s="23">
        <v>14</v>
      </c>
      <c r="B145" s="8" t="s">
        <v>572</v>
      </c>
      <c r="C145" s="6">
        <v>1977</v>
      </c>
      <c r="D145" s="16" t="s">
        <v>455</v>
      </c>
      <c r="E145" s="7">
        <v>97</v>
      </c>
      <c r="F145" s="7">
        <v>97</v>
      </c>
      <c r="G145" s="7">
        <v>94</v>
      </c>
      <c r="H145" s="7">
        <v>95</v>
      </c>
      <c r="I145" s="7">
        <v>95</v>
      </c>
      <c r="J145" s="7">
        <v>94</v>
      </c>
      <c r="K145" s="1">
        <f t="shared" si="4"/>
        <v>572</v>
      </c>
      <c r="L145" s="63" t="s">
        <v>14</v>
      </c>
      <c r="M145" s="45"/>
      <c r="N145" s="16"/>
    </row>
    <row r="146" spans="1:14" ht="15.75">
      <c r="A146" s="23">
        <v>15</v>
      </c>
      <c r="B146" s="8" t="s">
        <v>236</v>
      </c>
      <c r="C146" s="6">
        <v>1992</v>
      </c>
      <c r="D146" s="16" t="s">
        <v>114</v>
      </c>
      <c r="E146" s="7">
        <v>92</v>
      </c>
      <c r="F146" s="7">
        <v>93</v>
      </c>
      <c r="G146" s="7">
        <v>95</v>
      </c>
      <c r="H146" s="7">
        <v>96</v>
      </c>
      <c r="I146" s="7">
        <v>97</v>
      </c>
      <c r="J146" s="7">
        <v>96</v>
      </c>
      <c r="K146" s="1">
        <f t="shared" si="4"/>
        <v>569</v>
      </c>
      <c r="L146" s="63" t="s">
        <v>14</v>
      </c>
      <c r="M146" s="45"/>
      <c r="N146" s="16"/>
    </row>
    <row r="147" spans="1:14" ht="15.75">
      <c r="A147" s="23">
        <v>16</v>
      </c>
      <c r="B147" s="8" t="s">
        <v>577</v>
      </c>
      <c r="C147" s="6">
        <v>1969</v>
      </c>
      <c r="D147" s="16" t="s">
        <v>509</v>
      </c>
      <c r="E147" s="7">
        <v>88</v>
      </c>
      <c r="F147" s="7">
        <v>92</v>
      </c>
      <c r="G147" s="7">
        <v>95</v>
      </c>
      <c r="H147" s="7">
        <v>98</v>
      </c>
      <c r="I147" s="7">
        <v>99</v>
      </c>
      <c r="J147" s="7">
        <v>96</v>
      </c>
      <c r="K147" s="1">
        <f t="shared" si="4"/>
        <v>568</v>
      </c>
      <c r="L147" s="63" t="s">
        <v>14</v>
      </c>
      <c r="M147" s="45"/>
      <c r="N147" s="16"/>
    </row>
    <row r="148" spans="1:14" ht="15.75">
      <c r="A148" s="23">
        <v>17</v>
      </c>
      <c r="B148" s="54" t="s">
        <v>231</v>
      </c>
      <c r="C148" s="7">
        <v>1993</v>
      </c>
      <c r="D148" s="16" t="s">
        <v>474</v>
      </c>
      <c r="E148" s="7">
        <v>95</v>
      </c>
      <c r="F148" s="7">
        <v>93</v>
      </c>
      <c r="G148" s="7">
        <v>96</v>
      </c>
      <c r="H148" s="7">
        <v>97</v>
      </c>
      <c r="I148" s="7">
        <v>92</v>
      </c>
      <c r="J148" s="7">
        <v>95</v>
      </c>
      <c r="K148" s="1">
        <f t="shared" si="4"/>
        <v>568</v>
      </c>
      <c r="L148" s="63" t="s">
        <v>14</v>
      </c>
      <c r="M148" s="45"/>
      <c r="N148" s="16"/>
    </row>
    <row r="149" spans="1:14" ht="15.75">
      <c r="A149" s="23">
        <v>18</v>
      </c>
      <c r="B149" s="8" t="s">
        <v>89</v>
      </c>
      <c r="C149" s="6">
        <v>1976</v>
      </c>
      <c r="D149" s="16" t="s">
        <v>85</v>
      </c>
      <c r="E149" s="7">
        <v>97</v>
      </c>
      <c r="F149" s="7">
        <v>99</v>
      </c>
      <c r="G149" s="7">
        <v>93</v>
      </c>
      <c r="H149" s="7">
        <v>97</v>
      </c>
      <c r="I149" s="7">
        <v>87</v>
      </c>
      <c r="J149" s="7">
        <v>95</v>
      </c>
      <c r="K149" s="1">
        <f t="shared" si="4"/>
        <v>568</v>
      </c>
      <c r="L149" s="63" t="s">
        <v>14</v>
      </c>
      <c r="M149" s="45"/>
      <c r="N149" s="16"/>
    </row>
    <row r="150" spans="1:14" ht="15.75">
      <c r="A150" s="23">
        <v>19</v>
      </c>
      <c r="B150" s="8" t="s">
        <v>573</v>
      </c>
      <c r="C150" s="6">
        <v>1962</v>
      </c>
      <c r="D150" s="16" t="s">
        <v>455</v>
      </c>
      <c r="E150" s="7">
        <v>94</v>
      </c>
      <c r="F150" s="7">
        <v>94</v>
      </c>
      <c r="G150" s="7">
        <v>97</v>
      </c>
      <c r="H150" s="7">
        <v>95</v>
      </c>
      <c r="I150" s="7">
        <v>96</v>
      </c>
      <c r="J150" s="7">
        <v>92</v>
      </c>
      <c r="K150" s="1">
        <f t="shared" si="4"/>
        <v>568</v>
      </c>
      <c r="L150" s="63" t="s">
        <v>14</v>
      </c>
      <c r="M150" s="45"/>
      <c r="N150" s="16"/>
    </row>
    <row r="151" spans="1:14" ht="15.75">
      <c r="A151" s="23">
        <v>20</v>
      </c>
      <c r="B151" s="8" t="s">
        <v>508</v>
      </c>
      <c r="C151" s="6">
        <v>1990</v>
      </c>
      <c r="D151" s="16" t="s">
        <v>509</v>
      </c>
      <c r="E151" s="7">
        <v>92</v>
      </c>
      <c r="F151" s="7">
        <v>94</v>
      </c>
      <c r="G151" s="7">
        <v>98</v>
      </c>
      <c r="H151" s="7">
        <v>96</v>
      </c>
      <c r="I151" s="7">
        <v>92</v>
      </c>
      <c r="J151" s="7">
        <v>93</v>
      </c>
      <c r="K151" s="1">
        <f t="shared" si="4"/>
        <v>565</v>
      </c>
      <c r="L151" s="63" t="s">
        <v>14</v>
      </c>
      <c r="M151" s="45"/>
      <c r="N151" s="16"/>
    </row>
    <row r="152" spans="1:14" ht="15.75">
      <c r="A152" s="23">
        <v>21</v>
      </c>
      <c r="B152" s="8" t="s">
        <v>244</v>
      </c>
      <c r="C152" s="6">
        <v>1990</v>
      </c>
      <c r="D152" s="16" t="s">
        <v>163</v>
      </c>
      <c r="E152" s="7">
        <v>93</v>
      </c>
      <c r="F152" s="7">
        <v>95</v>
      </c>
      <c r="G152" s="7">
        <v>96</v>
      </c>
      <c r="H152" s="7">
        <v>93</v>
      </c>
      <c r="I152" s="7">
        <v>96</v>
      </c>
      <c r="J152" s="7">
        <v>90</v>
      </c>
      <c r="K152" s="1">
        <f t="shared" si="4"/>
        <v>563</v>
      </c>
      <c r="L152" s="63" t="s">
        <v>14</v>
      </c>
      <c r="M152" s="45"/>
      <c r="N152" s="16"/>
    </row>
    <row r="153" spans="1:14" ht="15.75">
      <c r="A153" s="23">
        <v>22</v>
      </c>
      <c r="B153" s="8" t="s">
        <v>374</v>
      </c>
      <c r="C153" s="6">
        <v>1993</v>
      </c>
      <c r="D153" s="16" t="s">
        <v>163</v>
      </c>
      <c r="E153" s="7">
        <v>90</v>
      </c>
      <c r="F153" s="7">
        <v>94</v>
      </c>
      <c r="G153" s="7">
        <v>94</v>
      </c>
      <c r="H153" s="7">
        <v>96</v>
      </c>
      <c r="I153" s="7">
        <v>95</v>
      </c>
      <c r="J153" s="7">
        <v>93</v>
      </c>
      <c r="K153" s="1">
        <f t="shared" si="4"/>
        <v>562</v>
      </c>
      <c r="L153" s="63" t="s">
        <v>14</v>
      </c>
      <c r="M153" s="45"/>
      <c r="N153" s="16"/>
    </row>
    <row r="154" spans="1:14" ht="15.75">
      <c r="A154" s="23">
        <v>23</v>
      </c>
      <c r="B154" s="8" t="s">
        <v>607</v>
      </c>
      <c r="C154" s="6">
        <v>1990</v>
      </c>
      <c r="D154" s="16" t="s">
        <v>509</v>
      </c>
      <c r="E154" s="7">
        <v>91</v>
      </c>
      <c r="F154" s="7">
        <v>89</v>
      </c>
      <c r="G154" s="7">
        <v>97</v>
      </c>
      <c r="H154" s="7">
        <v>95</v>
      </c>
      <c r="I154" s="7">
        <v>95</v>
      </c>
      <c r="J154" s="7">
        <v>93</v>
      </c>
      <c r="K154" s="1">
        <f t="shared" si="4"/>
        <v>560</v>
      </c>
      <c r="L154" s="63" t="s">
        <v>14</v>
      </c>
      <c r="M154" s="45"/>
      <c r="N154" s="16"/>
    </row>
    <row r="155" spans="1:14" ht="15.75">
      <c r="A155" s="23">
        <v>24</v>
      </c>
      <c r="B155" s="8" t="s">
        <v>168</v>
      </c>
      <c r="C155" s="6">
        <v>1986</v>
      </c>
      <c r="D155" s="16" t="s">
        <v>163</v>
      </c>
      <c r="E155" s="7">
        <v>97</v>
      </c>
      <c r="F155" s="7">
        <v>92</v>
      </c>
      <c r="G155" s="7">
        <v>93</v>
      </c>
      <c r="H155" s="7">
        <v>93</v>
      </c>
      <c r="I155" s="7">
        <v>93</v>
      </c>
      <c r="J155" s="7">
        <v>92</v>
      </c>
      <c r="K155" s="1">
        <f t="shared" si="4"/>
        <v>560</v>
      </c>
      <c r="L155" s="63" t="s">
        <v>14</v>
      </c>
      <c r="M155" s="45"/>
      <c r="N155" s="16"/>
    </row>
    <row r="156" spans="1:14" ht="15.75">
      <c r="A156" s="23">
        <v>25</v>
      </c>
      <c r="B156" s="8" t="s">
        <v>454</v>
      </c>
      <c r="C156" s="6">
        <v>1994</v>
      </c>
      <c r="D156" s="16" t="s">
        <v>455</v>
      </c>
      <c r="E156" s="7">
        <v>93</v>
      </c>
      <c r="F156" s="7">
        <v>91</v>
      </c>
      <c r="G156" s="7">
        <v>96</v>
      </c>
      <c r="H156" s="7">
        <v>89</v>
      </c>
      <c r="I156" s="7">
        <v>95</v>
      </c>
      <c r="J156" s="7">
        <v>95</v>
      </c>
      <c r="K156" s="1">
        <f t="shared" si="4"/>
        <v>559</v>
      </c>
      <c r="L156" s="63" t="s">
        <v>15</v>
      </c>
      <c r="M156" s="45"/>
      <c r="N156" s="16"/>
    </row>
    <row r="157" spans="1:14" ht="15.75">
      <c r="A157" s="23">
        <v>26</v>
      </c>
      <c r="B157" s="8" t="s">
        <v>566</v>
      </c>
      <c r="C157" s="6">
        <v>1992</v>
      </c>
      <c r="D157" s="16" t="s">
        <v>26</v>
      </c>
      <c r="E157" s="7">
        <v>95</v>
      </c>
      <c r="F157" s="7">
        <v>92</v>
      </c>
      <c r="G157" s="7">
        <v>81</v>
      </c>
      <c r="H157" s="7">
        <v>94</v>
      </c>
      <c r="I157" s="7">
        <v>96</v>
      </c>
      <c r="J157" s="7">
        <v>96</v>
      </c>
      <c r="K157" s="1">
        <f t="shared" si="4"/>
        <v>554</v>
      </c>
      <c r="L157" s="63" t="s">
        <v>15</v>
      </c>
      <c r="M157" s="45"/>
      <c r="N157" s="16"/>
    </row>
    <row r="158" spans="1:14" ht="15.75">
      <c r="A158" s="23">
        <v>27</v>
      </c>
      <c r="B158" s="8" t="s">
        <v>232</v>
      </c>
      <c r="C158" s="6">
        <v>1989</v>
      </c>
      <c r="D158" s="16" t="s">
        <v>287</v>
      </c>
      <c r="E158" s="7">
        <v>89</v>
      </c>
      <c r="F158" s="7">
        <v>93</v>
      </c>
      <c r="G158" s="7">
        <v>93</v>
      </c>
      <c r="H158" s="7">
        <v>92</v>
      </c>
      <c r="I158" s="7">
        <v>97</v>
      </c>
      <c r="J158" s="7">
        <v>90</v>
      </c>
      <c r="K158" s="1">
        <f>SUM(E158:J158)</f>
        <v>554</v>
      </c>
      <c r="L158" s="63" t="s">
        <v>15</v>
      </c>
      <c r="M158" s="45"/>
      <c r="N158" s="16"/>
    </row>
    <row r="159" spans="1:14" ht="15.75">
      <c r="A159" s="23">
        <v>28</v>
      </c>
      <c r="B159" s="74" t="s">
        <v>453</v>
      </c>
      <c r="C159" s="7">
        <v>1994</v>
      </c>
      <c r="D159" s="13" t="s">
        <v>73</v>
      </c>
      <c r="E159" s="7">
        <v>94</v>
      </c>
      <c r="F159" s="7">
        <v>94</v>
      </c>
      <c r="G159" s="7">
        <v>92</v>
      </c>
      <c r="H159" s="7">
        <v>94</v>
      </c>
      <c r="I159" s="7">
        <v>90</v>
      </c>
      <c r="J159" s="7">
        <v>90</v>
      </c>
      <c r="K159" s="1">
        <f t="shared" si="4"/>
        <v>554</v>
      </c>
      <c r="L159" s="63" t="s">
        <v>15</v>
      </c>
      <c r="M159" s="45"/>
      <c r="N159" s="16"/>
    </row>
    <row r="160" spans="1:14" ht="15.75">
      <c r="A160" s="23">
        <v>29</v>
      </c>
      <c r="B160" s="54" t="s">
        <v>504</v>
      </c>
      <c r="C160" s="7">
        <v>1992</v>
      </c>
      <c r="D160" s="15" t="s">
        <v>287</v>
      </c>
      <c r="E160" s="7">
        <v>90</v>
      </c>
      <c r="F160" s="7">
        <v>89</v>
      </c>
      <c r="G160" s="7">
        <v>91</v>
      </c>
      <c r="H160" s="7">
        <v>94</v>
      </c>
      <c r="I160" s="7">
        <v>93</v>
      </c>
      <c r="J160" s="7">
        <v>93</v>
      </c>
      <c r="K160" s="1">
        <f t="shared" si="4"/>
        <v>550</v>
      </c>
      <c r="L160" s="63" t="s">
        <v>15</v>
      </c>
      <c r="M160" s="45"/>
      <c r="N160" s="16"/>
    </row>
    <row r="161" spans="1:14" ht="15.75">
      <c r="A161" s="23">
        <v>30</v>
      </c>
      <c r="B161" s="8" t="s">
        <v>603</v>
      </c>
      <c r="C161" s="6">
        <v>1992</v>
      </c>
      <c r="D161" s="16" t="s">
        <v>114</v>
      </c>
      <c r="E161" s="7">
        <v>86</v>
      </c>
      <c r="F161" s="7">
        <v>93</v>
      </c>
      <c r="G161" s="7">
        <v>90</v>
      </c>
      <c r="H161" s="7">
        <v>94</v>
      </c>
      <c r="I161" s="7">
        <v>92</v>
      </c>
      <c r="J161" s="7">
        <v>93</v>
      </c>
      <c r="K161" s="1">
        <f t="shared" si="4"/>
        <v>548</v>
      </c>
      <c r="L161" s="63" t="s">
        <v>15</v>
      </c>
      <c r="M161" s="45"/>
      <c r="N161" s="16"/>
    </row>
    <row r="162" spans="1:14" ht="15.75">
      <c r="A162" s="23">
        <v>31</v>
      </c>
      <c r="B162" s="8" t="s">
        <v>169</v>
      </c>
      <c r="C162" s="6">
        <v>1986</v>
      </c>
      <c r="D162" s="16" t="s">
        <v>163</v>
      </c>
      <c r="E162" s="7">
        <v>95</v>
      </c>
      <c r="F162" s="7">
        <v>86</v>
      </c>
      <c r="G162" s="7">
        <v>93</v>
      </c>
      <c r="H162" s="7">
        <v>92</v>
      </c>
      <c r="I162" s="7">
        <v>87</v>
      </c>
      <c r="J162" s="7">
        <v>86</v>
      </c>
      <c r="K162" s="1">
        <f t="shared" si="4"/>
        <v>539</v>
      </c>
      <c r="L162" s="7"/>
      <c r="M162" s="45"/>
      <c r="N162" s="63"/>
    </row>
    <row r="163" spans="1:16" ht="15.75">
      <c r="A163" s="23">
        <v>32</v>
      </c>
      <c r="B163" s="8" t="s">
        <v>360</v>
      </c>
      <c r="C163" s="6">
        <v>1991</v>
      </c>
      <c r="D163" s="16" t="s">
        <v>83</v>
      </c>
      <c r="E163" s="7">
        <v>93</v>
      </c>
      <c r="F163" s="7">
        <v>92</v>
      </c>
      <c r="G163" s="7">
        <v>90</v>
      </c>
      <c r="H163" s="7">
        <v>82</v>
      </c>
      <c r="I163" s="7">
        <v>91</v>
      </c>
      <c r="J163" s="7">
        <v>90</v>
      </c>
      <c r="K163" s="1">
        <f t="shared" si="4"/>
        <v>538</v>
      </c>
      <c r="L163" s="7"/>
      <c r="M163" s="99"/>
      <c r="N163" s="98"/>
      <c r="O163" s="98"/>
      <c r="P163" s="100"/>
    </row>
    <row r="164" spans="1:14" ht="15.75">
      <c r="A164" s="23">
        <v>33</v>
      </c>
      <c r="B164" s="8" t="s">
        <v>578</v>
      </c>
      <c r="C164" s="10">
        <v>1994</v>
      </c>
      <c r="D164" s="101" t="s">
        <v>85</v>
      </c>
      <c r="E164" s="7">
        <v>91</v>
      </c>
      <c r="F164" s="7">
        <v>89</v>
      </c>
      <c r="G164" s="7">
        <v>84</v>
      </c>
      <c r="H164" s="7">
        <v>88</v>
      </c>
      <c r="I164" s="7">
        <v>91</v>
      </c>
      <c r="J164" s="7">
        <v>93</v>
      </c>
      <c r="K164" s="1">
        <f t="shared" si="4"/>
        <v>536</v>
      </c>
      <c r="L164" s="7"/>
      <c r="N164" s="63"/>
    </row>
    <row r="165" spans="1:14" ht="15.75">
      <c r="A165" s="23">
        <v>34</v>
      </c>
      <c r="B165" s="8" t="s">
        <v>237</v>
      </c>
      <c r="C165" s="6">
        <v>1990</v>
      </c>
      <c r="D165" s="16" t="s">
        <v>85</v>
      </c>
      <c r="E165" s="7">
        <v>91</v>
      </c>
      <c r="F165" s="7">
        <v>85</v>
      </c>
      <c r="G165" s="7">
        <v>88</v>
      </c>
      <c r="H165" s="7">
        <v>89</v>
      </c>
      <c r="I165" s="7">
        <v>90</v>
      </c>
      <c r="J165" s="7">
        <v>91</v>
      </c>
      <c r="K165" s="1">
        <f t="shared" si="4"/>
        <v>534</v>
      </c>
      <c r="L165" s="7"/>
      <c r="N165" s="63"/>
    </row>
    <row r="166" spans="1:14" ht="15.75">
      <c r="A166" s="23">
        <v>35</v>
      </c>
      <c r="B166" s="8" t="s">
        <v>609</v>
      </c>
      <c r="C166" s="6">
        <v>1988</v>
      </c>
      <c r="D166" s="16" t="s">
        <v>163</v>
      </c>
      <c r="E166" s="7">
        <v>88</v>
      </c>
      <c r="F166" s="7">
        <v>91</v>
      </c>
      <c r="G166" s="7">
        <v>86</v>
      </c>
      <c r="H166" s="7">
        <v>86</v>
      </c>
      <c r="I166" s="7">
        <v>90</v>
      </c>
      <c r="J166" s="7">
        <v>85</v>
      </c>
      <c r="K166" s="1">
        <f t="shared" si="4"/>
        <v>526</v>
      </c>
      <c r="L166" s="7"/>
      <c r="N166" s="63"/>
    </row>
    <row r="167" spans="1:14" ht="15.75">
      <c r="A167" s="23">
        <v>36</v>
      </c>
      <c r="B167" s="54" t="s">
        <v>53</v>
      </c>
      <c r="C167" s="7">
        <v>1955</v>
      </c>
      <c r="D167" s="15" t="s">
        <v>498</v>
      </c>
      <c r="E167" s="7">
        <v>92</v>
      </c>
      <c r="F167" s="7">
        <v>86</v>
      </c>
      <c r="G167" s="7">
        <v>85</v>
      </c>
      <c r="H167" s="7">
        <v>84</v>
      </c>
      <c r="I167" s="7">
        <v>87</v>
      </c>
      <c r="J167" s="7">
        <v>85</v>
      </c>
      <c r="K167" s="1">
        <f t="shared" si="4"/>
        <v>519</v>
      </c>
      <c r="L167" s="7"/>
      <c r="N167" s="63"/>
    </row>
    <row r="168" spans="1:14" ht="15.75">
      <c r="A168" s="23">
        <v>37</v>
      </c>
      <c r="B168" s="8" t="s">
        <v>93</v>
      </c>
      <c r="C168" s="6">
        <v>1948</v>
      </c>
      <c r="D168" s="16" t="s">
        <v>83</v>
      </c>
      <c r="E168" s="7">
        <v>88</v>
      </c>
      <c r="F168" s="7">
        <v>85</v>
      </c>
      <c r="G168" s="7">
        <v>86</v>
      </c>
      <c r="H168" s="7">
        <v>87</v>
      </c>
      <c r="I168" s="7">
        <v>83</v>
      </c>
      <c r="J168" s="7">
        <v>86</v>
      </c>
      <c r="K168" s="1">
        <f t="shared" si="4"/>
        <v>515</v>
      </c>
      <c r="L168" s="7"/>
      <c r="M168" s="44"/>
      <c r="N168" s="44"/>
    </row>
    <row r="169" spans="1:14" ht="15.75">
      <c r="A169" s="23">
        <v>38</v>
      </c>
      <c r="B169" s="8" t="s">
        <v>60</v>
      </c>
      <c r="C169" s="6">
        <v>1987</v>
      </c>
      <c r="D169" s="16" t="s">
        <v>85</v>
      </c>
      <c r="E169" s="7">
        <v>90</v>
      </c>
      <c r="F169" s="7">
        <v>85</v>
      </c>
      <c r="G169" s="7">
        <v>81</v>
      </c>
      <c r="H169" s="7">
        <v>90</v>
      </c>
      <c r="I169" s="7">
        <v>71</v>
      </c>
      <c r="J169" s="7">
        <v>82</v>
      </c>
      <c r="K169" s="1">
        <f t="shared" si="4"/>
        <v>499</v>
      </c>
      <c r="L169" s="7"/>
      <c r="N169" s="63"/>
    </row>
    <row r="170" spans="1:14" ht="15.75">
      <c r="A170" s="23">
        <v>39</v>
      </c>
      <c r="B170" s="74" t="s">
        <v>576</v>
      </c>
      <c r="C170" s="7">
        <v>1992</v>
      </c>
      <c r="D170" s="13" t="s">
        <v>7</v>
      </c>
      <c r="E170" s="7">
        <v>79</v>
      </c>
      <c r="F170" s="7">
        <v>84</v>
      </c>
      <c r="G170" s="7">
        <v>71</v>
      </c>
      <c r="H170" s="7">
        <v>85</v>
      </c>
      <c r="I170" s="7">
        <v>80</v>
      </c>
      <c r="J170" s="7">
        <v>83</v>
      </c>
      <c r="K170" s="1">
        <f t="shared" si="4"/>
        <v>482</v>
      </c>
      <c r="L170" s="7"/>
      <c r="N170" s="63"/>
    </row>
    <row r="171" spans="1:14" ht="15.75">
      <c r="A171" s="23">
        <v>40</v>
      </c>
      <c r="B171" s="8" t="s">
        <v>594</v>
      </c>
      <c r="C171" s="6">
        <v>1992</v>
      </c>
      <c r="D171" s="16" t="s">
        <v>85</v>
      </c>
      <c r="E171" s="7">
        <v>71</v>
      </c>
      <c r="F171" s="7">
        <v>68</v>
      </c>
      <c r="G171" s="7">
        <v>72</v>
      </c>
      <c r="H171" s="7">
        <v>66</v>
      </c>
      <c r="I171" s="7">
        <v>75</v>
      </c>
      <c r="J171" s="7">
        <v>80</v>
      </c>
      <c r="K171" s="1">
        <f t="shared" si="4"/>
        <v>432</v>
      </c>
      <c r="L171" s="7"/>
      <c r="N171" s="63"/>
    </row>
    <row r="172" ht="15.75">
      <c r="K172" s="1"/>
    </row>
    <row r="173" spans="1:14" ht="15.75">
      <c r="A173" s="7"/>
      <c r="B173" s="17" t="s">
        <v>66</v>
      </c>
      <c r="C173" s="68"/>
      <c r="D173" s="146"/>
      <c r="E173" s="146"/>
      <c r="F173" s="75"/>
      <c r="G173" s="7"/>
      <c r="H173" s="7"/>
      <c r="I173" s="7"/>
      <c r="J173" s="7"/>
      <c r="K173" s="1"/>
      <c r="L173" s="7"/>
      <c r="M173" s="45"/>
      <c r="N173" s="63"/>
    </row>
    <row r="174" spans="1:14" ht="15.75">
      <c r="A174" s="7"/>
      <c r="B174" s="17"/>
      <c r="C174" s="68"/>
      <c r="D174" s="151" t="s">
        <v>67</v>
      </c>
      <c r="E174" s="151"/>
      <c r="F174" s="151"/>
      <c r="G174" s="7"/>
      <c r="H174" s="7"/>
      <c r="I174" s="7"/>
      <c r="J174" s="7"/>
      <c r="K174" s="1"/>
      <c r="L174" s="7"/>
      <c r="M174" s="45"/>
      <c r="N174" s="63"/>
    </row>
    <row r="175" spans="1:13" ht="18.75">
      <c r="A175" s="154" t="s">
        <v>416</v>
      </c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84"/>
    </row>
    <row r="176" spans="1:13" ht="15.75">
      <c r="A176" s="6" t="s">
        <v>6</v>
      </c>
      <c r="B176" s="9"/>
      <c r="E176" s="132" t="s">
        <v>417</v>
      </c>
      <c r="F176" s="132"/>
      <c r="G176" s="132"/>
      <c r="H176" s="132"/>
      <c r="I176" s="132"/>
      <c r="J176" s="132"/>
      <c r="K176" s="132"/>
      <c r="L176" s="132"/>
      <c r="M176" s="16"/>
    </row>
    <row r="177" spans="1:12" ht="15.75">
      <c r="A177" s="7"/>
      <c r="B177" s="54"/>
      <c r="F177" s="7"/>
      <c r="G177" s="7"/>
      <c r="H177" s="7"/>
      <c r="I177" s="7"/>
      <c r="J177" s="7"/>
      <c r="K177" s="1"/>
      <c r="L177" s="7"/>
    </row>
    <row r="178" spans="1:14" ht="15.75">
      <c r="A178" s="153" t="s">
        <v>97</v>
      </c>
      <c r="B178" s="153"/>
      <c r="C178" s="153"/>
      <c r="D178" s="153"/>
      <c r="E178" s="153"/>
      <c r="F178" s="7"/>
      <c r="G178" s="7"/>
      <c r="H178" s="7"/>
      <c r="I178" s="7"/>
      <c r="J178" s="7"/>
      <c r="K178" s="1"/>
      <c r="L178" s="7"/>
      <c r="M178" s="45"/>
      <c r="N178" s="63"/>
    </row>
    <row r="179" spans="1:14" ht="15.75">
      <c r="A179" s="60"/>
      <c r="B179" s="12"/>
      <c r="C179" s="65"/>
      <c r="D179" s="64"/>
      <c r="E179" s="133"/>
      <c r="F179" s="133"/>
      <c r="G179" s="133"/>
      <c r="H179" s="133"/>
      <c r="I179" s="133"/>
      <c r="J179" s="133"/>
      <c r="K179" s="65"/>
      <c r="L179" s="73"/>
      <c r="M179" s="45"/>
      <c r="N179" s="63"/>
    </row>
    <row r="180" spans="1:14" ht="15.75">
      <c r="A180" s="60" t="s">
        <v>0</v>
      </c>
      <c r="B180" s="12" t="s">
        <v>56</v>
      </c>
      <c r="C180" s="65" t="s">
        <v>22</v>
      </c>
      <c r="D180" s="64" t="s">
        <v>3</v>
      </c>
      <c r="E180" s="133" t="s">
        <v>4</v>
      </c>
      <c r="F180" s="133"/>
      <c r="G180" s="133"/>
      <c r="H180" s="133"/>
      <c r="I180" s="133"/>
      <c r="J180" s="133"/>
      <c r="K180" s="65" t="s">
        <v>5</v>
      </c>
      <c r="L180" s="73" t="s">
        <v>12</v>
      </c>
      <c r="M180" s="45"/>
      <c r="N180" s="63"/>
    </row>
    <row r="181" spans="1:14" s="48" customFormat="1" ht="15.75">
      <c r="A181" s="44"/>
      <c r="B181" s="22"/>
      <c r="C181" s="3"/>
      <c r="E181" s="3"/>
      <c r="F181" s="3"/>
      <c r="G181" s="3"/>
      <c r="H181" s="3"/>
      <c r="I181" s="3"/>
      <c r="J181" s="3"/>
      <c r="K181" s="1"/>
      <c r="L181" s="3"/>
      <c r="M181" s="69"/>
      <c r="N181" s="85"/>
    </row>
    <row r="182" spans="1:13" s="48" customFormat="1" ht="15.75">
      <c r="A182" s="44">
        <v>1</v>
      </c>
      <c r="B182" s="22" t="s">
        <v>158</v>
      </c>
      <c r="C182" s="3">
        <v>1988</v>
      </c>
      <c r="D182" s="48" t="s">
        <v>26</v>
      </c>
      <c r="E182" s="7">
        <v>97</v>
      </c>
      <c r="F182" s="7">
        <v>97</v>
      </c>
      <c r="G182" s="7">
        <v>100</v>
      </c>
      <c r="H182" s="7">
        <v>94</v>
      </c>
      <c r="I182" s="7">
        <v>96</v>
      </c>
      <c r="J182" s="7">
        <v>98</v>
      </c>
      <c r="K182" s="1">
        <f aca="true" t="shared" si="5" ref="K182:K201">SUM(E182:J182)</f>
        <v>582</v>
      </c>
      <c r="L182" s="63" t="s">
        <v>13</v>
      </c>
      <c r="M182" s="69"/>
    </row>
    <row r="183" spans="1:13" s="48" customFormat="1" ht="15.75">
      <c r="A183" s="44">
        <v>2</v>
      </c>
      <c r="B183" s="22" t="s">
        <v>170</v>
      </c>
      <c r="C183" s="3">
        <v>1992</v>
      </c>
      <c r="D183" s="48" t="s">
        <v>474</v>
      </c>
      <c r="E183" s="7">
        <v>96</v>
      </c>
      <c r="F183" s="7">
        <v>97</v>
      </c>
      <c r="G183" s="7">
        <v>100</v>
      </c>
      <c r="H183" s="7">
        <v>96</v>
      </c>
      <c r="I183" s="7">
        <v>95</v>
      </c>
      <c r="J183" s="7">
        <v>98</v>
      </c>
      <c r="K183" s="1">
        <f t="shared" si="5"/>
        <v>582</v>
      </c>
      <c r="L183" s="63" t="s">
        <v>13</v>
      </c>
      <c r="M183" s="69"/>
    </row>
    <row r="184" spans="1:13" s="48" customFormat="1" ht="15.75">
      <c r="A184" s="44">
        <v>3</v>
      </c>
      <c r="B184" s="22" t="s">
        <v>241</v>
      </c>
      <c r="C184" s="3">
        <v>1989</v>
      </c>
      <c r="D184" s="48" t="s">
        <v>83</v>
      </c>
      <c r="E184" s="7">
        <v>97</v>
      </c>
      <c r="F184" s="7">
        <v>93</v>
      </c>
      <c r="G184" s="7">
        <v>95</v>
      </c>
      <c r="H184" s="7">
        <v>99</v>
      </c>
      <c r="I184" s="7">
        <v>98</v>
      </c>
      <c r="J184" s="7">
        <v>96</v>
      </c>
      <c r="K184" s="1">
        <f t="shared" si="5"/>
        <v>578</v>
      </c>
      <c r="L184" s="63" t="s">
        <v>13</v>
      </c>
      <c r="M184" s="69"/>
    </row>
    <row r="185" spans="1:13" s="48" customFormat="1" ht="15.75">
      <c r="A185" s="23">
        <v>4</v>
      </c>
      <c r="B185" s="74" t="s">
        <v>249</v>
      </c>
      <c r="C185" s="7">
        <v>1990</v>
      </c>
      <c r="D185" s="13" t="s">
        <v>150</v>
      </c>
      <c r="E185" s="7">
        <v>97</v>
      </c>
      <c r="F185" s="7">
        <v>95</v>
      </c>
      <c r="G185" s="7">
        <v>97</v>
      </c>
      <c r="H185" s="7">
        <v>98</v>
      </c>
      <c r="I185" s="7">
        <v>93</v>
      </c>
      <c r="J185" s="7">
        <v>96</v>
      </c>
      <c r="K185" s="1">
        <f t="shared" si="5"/>
        <v>576</v>
      </c>
      <c r="L185" s="63" t="s">
        <v>13</v>
      </c>
      <c r="M185" s="69"/>
    </row>
    <row r="186" spans="1:13" s="48" customFormat="1" ht="15.75">
      <c r="A186" s="23">
        <v>5</v>
      </c>
      <c r="B186" s="8" t="s">
        <v>236</v>
      </c>
      <c r="C186" s="6">
        <v>1992</v>
      </c>
      <c r="D186" s="16" t="s">
        <v>114</v>
      </c>
      <c r="E186" s="7">
        <v>92</v>
      </c>
      <c r="F186" s="7">
        <v>93</v>
      </c>
      <c r="G186" s="7">
        <v>95</v>
      </c>
      <c r="H186" s="7">
        <v>96</v>
      </c>
      <c r="I186" s="7">
        <v>97</v>
      </c>
      <c r="J186" s="7">
        <v>96</v>
      </c>
      <c r="K186" s="1">
        <f t="shared" si="5"/>
        <v>569</v>
      </c>
      <c r="L186" s="63" t="s">
        <v>14</v>
      </c>
      <c r="M186" s="69"/>
    </row>
    <row r="187" spans="1:13" s="48" customFormat="1" ht="15.75">
      <c r="A187" s="23">
        <v>6</v>
      </c>
      <c r="B187" s="54" t="s">
        <v>231</v>
      </c>
      <c r="C187" s="7">
        <v>1993</v>
      </c>
      <c r="D187" s="16" t="s">
        <v>474</v>
      </c>
      <c r="E187" s="7">
        <v>95</v>
      </c>
      <c r="F187" s="7">
        <v>93</v>
      </c>
      <c r="G187" s="7">
        <v>96</v>
      </c>
      <c r="H187" s="7">
        <v>97</v>
      </c>
      <c r="I187" s="7">
        <v>92</v>
      </c>
      <c r="J187" s="7">
        <v>95</v>
      </c>
      <c r="K187" s="1">
        <f t="shared" si="5"/>
        <v>568</v>
      </c>
      <c r="L187" s="63" t="s">
        <v>14</v>
      </c>
      <c r="M187" s="69"/>
    </row>
    <row r="188" spans="1:13" s="48" customFormat="1" ht="15.75">
      <c r="A188" s="23">
        <v>7</v>
      </c>
      <c r="B188" s="8" t="s">
        <v>508</v>
      </c>
      <c r="C188" s="6">
        <v>1990</v>
      </c>
      <c r="D188" s="16" t="s">
        <v>509</v>
      </c>
      <c r="E188" s="7">
        <v>92</v>
      </c>
      <c r="F188" s="7">
        <v>94</v>
      </c>
      <c r="G188" s="7">
        <v>98</v>
      </c>
      <c r="H188" s="7">
        <v>96</v>
      </c>
      <c r="I188" s="7">
        <v>92</v>
      </c>
      <c r="J188" s="7">
        <v>93</v>
      </c>
      <c r="K188" s="1">
        <f t="shared" si="5"/>
        <v>565</v>
      </c>
      <c r="L188" s="63" t="s">
        <v>14</v>
      </c>
      <c r="M188" s="69"/>
    </row>
    <row r="189" spans="1:14" ht="15.75">
      <c r="A189" s="23">
        <v>8</v>
      </c>
      <c r="B189" s="8" t="s">
        <v>244</v>
      </c>
      <c r="C189" s="6">
        <v>1990</v>
      </c>
      <c r="D189" s="16" t="s">
        <v>163</v>
      </c>
      <c r="E189" s="7">
        <v>93</v>
      </c>
      <c r="F189" s="7">
        <v>95</v>
      </c>
      <c r="G189" s="7">
        <v>96</v>
      </c>
      <c r="H189" s="7">
        <v>93</v>
      </c>
      <c r="I189" s="7">
        <v>96</v>
      </c>
      <c r="J189" s="7">
        <v>90</v>
      </c>
      <c r="K189" s="1">
        <f t="shared" si="5"/>
        <v>563</v>
      </c>
      <c r="L189" s="63" t="s">
        <v>14</v>
      </c>
      <c r="M189" s="45"/>
      <c r="N189" s="16"/>
    </row>
    <row r="190" spans="1:14" ht="15.75">
      <c r="A190" s="23">
        <v>9</v>
      </c>
      <c r="B190" s="8" t="s">
        <v>374</v>
      </c>
      <c r="C190" s="6">
        <v>1993</v>
      </c>
      <c r="D190" s="16" t="s">
        <v>163</v>
      </c>
      <c r="E190" s="7">
        <v>90</v>
      </c>
      <c r="F190" s="7">
        <v>94</v>
      </c>
      <c r="G190" s="7">
        <v>94</v>
      </c>
      <c r="H190" s="7">
        <v>96</v>
      </c>
      <c r="I190" s="7">
        <v>95</v>
      </c>
      <c r="J190" s="7">
        <v>93</v>
      </c>
      <c r="K190" s="1">
        <f t="shared" si="5"/>
        <v>562</v>
      </c>
      <c r="L190" s="63" t="s">
        <v>14</v>
      </c>
      <c r="M190" s="45"/>
      <c r="N190" s="16"/>
    </row>
    <row r="191" spans="1:14" ht="15.75">
      <c r="A191" s="23">
        <v>10</v>
      </c>
      <c r="B191" s="8" t="s">
        <v>607</v>
      </c>
      <c r="C191" s="6">
        <v>1990</v>
      </c>
      <c r="D191" s="16" t="s">
        <v>509</v>
      </c>
      <c r="E191" s="7">
        <v>91</v>
      </c>
      <c r="F191" s="7">
        <v>89</v>
      </c>
      <c r="G191" s="7">
        <v>97</v>
      </c>
      <c r="H191" s="7">
        <v>95</v>
      </c>
      <c r="I191" s="7">
        <v>95</v>
      </c>
      <c r="J191" s="7">
        <v>93</v>
      </c>
      <c r="K191" s="1">
        <f t="shared" si="5"/>
        <v>560</v>
      </c>
      <c r="L191" s="63" t="s">
        <v>14</v>
      </c>
      <c r="M191" s="45"/>
      <c r="N191" s="16"/>
    </row>
    <row r="192" spans="1:14" ht="15.75">
      <c r="A192" s="23">
        <v>11</v>
      </c>
      <c r="B192" s="8" t="s">
        <v>454</v>
      </c>
      <c r="C192" s="6">
        <v>1994</v>
      </c>
      <c r="D192" s="16" t="s">
        <v>455</v>
      </c>
      <c r="E192" s="7">
        <v>93</v>
      </c>
      <c r="F192" s="7">
        <v>91</v>
      </c>
      <c r="G192" s="7">
        <v>96</v>
      </c>
      <c r="H192" s="7">
        <v>89</v>
      </c>
      <c r="I192" s="7">
        <v>95</v>
      </c>
      <c r="J192" s="7">
        <v>95</v>
      </c>
      <c r="K192" s="1">
        <f t="shared" si="5"/>
        <v>559</v>
      </c>
      <c r="L192" s="63" t="s">
        <v>15</v>
      </c>
      <c r="M192" s="45"/>
      <c r="N192" s="16"/>
    </row>
    <row r="193" spans="1:14" ht="15.75">
      <c r="A193" s="23">
        <v>12</v>
      </c>
      <c r="B193" s="8" t="s">
        <v>566</v>
      </c>
      <c r="C193" s="6">
        <v>1992</v>
      </c>
      <c r="D193" s="16" t="s">
        <v>26</v>
      </c>
      <c r="E193" s="7">
        <v>95</v>
      </c>
      <c r="F193" s="7">
        <v>92</v>
      </c>
      <c r="G193" s="7">
        <v>81</v>
      </c>
      <c r="H193" s="7">
        <v>94</v>
      </c>
      <c r="I193" s="7">
        <v>96</v>
      </c>
      <c r="J193" s="7">
        <v>96</v>
      </c>
      <c r="K193" s="1">
        <f t="shared" si="5"/>
        <v>554</v>
      </c>
      <c r="L193" s="63" t="s">
        <v>15</v>
      </c>
      <c r="M193" s="45"/>
      <c r="N193" s="16"/>
    </row>
    <row r="194" spans="1:14" ht="15.75">
      <c r="A194" s="23">
        <v>13</v>
      </c>
      <c r="B194" s="8" t="s">
        <v>232</v>
      </c>
      <c r="C194" s="6">
        <v>1989</v>
      </c>
      <c r="D194" s="16" t="s">
        <v>287</v>
      </c>
      <c r="E194" s="7">
        <v>89</v>
      </c>
      <c r="F194" s="7">
        <v>93</v>
      </c>
      <c r="G194" s="7">
        <v>93</v>
      </c>
      <c r="H194" s="7">
        <v>92</v>
      </c>
      <c r="I194" s="7">
        <v>97</v>
      </c>
      <c r="J194" s="7">
        <v>90</v>
      </c>
      <c r="K194" s="1">
        <f>SUM(E194:J194)</f>
        <v>554</v>
      </c>
      <c r="L194" s="63" t="s">
        <v>15</v>
      </c>
      <c r="M194" s="45"/>
      <c r="N194" s="16"/>
    </row>
    <row r="195" spans="1:14" ht="15.75">
      <c r="A195" s="23">
        <v>14</v>
      </c>
      <c r="B195" s="74" t="s">
        <v>453</v>
      </c>
      <c r="C195" s="7">
        <v>1994</v>
      </c>
      <c r="D195" s="13" t="s">
        <v>73</v>
      </c>
      <c r="E195" s="7">
        <v>94</v>
      </c>
      <c r="F195" s="7">
        <v>94</v>
      </c>
      <c r="G195" s="7">
        <v>92</v>
      </c>
      <c r="H195" s="7">
        <v>94</v>
      </c>
      <c r="I195" s="7">
        <v>90</v>
      </c>
      <c r="J195" s="7">
        <v>90</v>
      </c>
      <c r="K195" s="1">
        <f t="shared" si="5"/>
        <v>554</v>
      </c>
      <c r="L195" s="63" t="s">
        <v>15</v>
      </c>
      <c r="M195" s="45"/>
      <c r="N195" s="16"/>
    </row>
    <row r="196" spans="1:14" ht="15.75">
      <c r="A196" s="23">
        <v>15</v>
      </c>
      <c r="B196" s="54" t="s">
        <v>504</v>
      </c>
      <c r="C196" s="7">
        <v>1992</v>
      </c>
      <c r="D196" s="15" t="s">
        <v>287</v>
      </c>
      <c r="E196" s="7">
        <v>90</v>
      </c>
      <c r="F196" s="7">
        <v>89</v>
      </c>
      <c r="G196" s="7">
        <v>91</v>
      </c>
      <c r="H196" s="7">
        <v>94</v>
      </c>
      <c r="I196" s="7">
        <v>93</v>
      </c>
      <c r="J196" s="7">
        <v>93</v>
      </c>
      <c r="K196" s="1">
        <f t="shared" si="5"/>
        <v>550</v>
      </c>
      <c r="L196" s="63" t="s">
        <v>15</v>
      </c>
      <c r="M196" s="45"/>
      <c r="N196" s="16"/>
    </row>
    <row r="197" spans="1:14" ht="15.75">
      <c r="A197" s="23">
        <v>16</v>
      </c>
      <c r="B197" s="8" t="s">
        <v>603</v>
      </c>
      <c r="C197" s="6">
        <v>1992</v>
      </c>
      <c r="D197" s="16" t="s">
        <v>114</v>
      </c>
      <c r="E197" s="7">
        <v>86</v>
      </c>
      <c r="F197" s="7">
        <v>93</v>
      </c>
      <c r="G197" s="7">
        <v>90</v>
      </c>
      <c r="H197" s="7">
        <v>94</v>
      </c>
      <c r="I197" s="7">
        <v>92</v>
      </c>
      <c r="J197" s="7">
        <v>93</v>
      </c>
      <c r="K197" s="1">
        <f t="shared" si="5"/>
        <v>548</v>
      </c>
      <c r="L197" s="63" t="s">
        <v>15</v>
      </c>
      <c r="M197" s="45"/>
      <c r="N197" s="16"/>
    </row>
    <row r="198" spans="1:14" ht="15.75">
      <c r="A198" s="23">
        <v>17</v>
      </c>
      <c r="B198" s="8" t="s">
        <v>360</v>
      </c>
      <c r="C198" s="6">
        <v>1991</v>
      </c>
      <c r="D198" s="16" t="s">
        <v>83</v>
      </c>
      <c r="E198" s="7">
        <v>93</v>
      </c>
      <c r="F198" s="7">
        <v>92</v>
      </c>
      <c r="G198" s="7">
        <v>90</v>
      </c>
      <c r="H198" s="7">
        <v>82</v>
      </c>
      <c r="I198" s="7">
        <v>91</v>
      </c>
      <c r="J198" s="7">
        <v>90</v>
      </c>
      <c r="K198" s="1">
        <f t="shared" si="5"/>
        <v>538</v>
      </c>
      <c r="L198" s="7"/>
      <c r="M198" s="45"/>
      <c r="N198" s="16"/>
    </row>
    <row r="199" spans="1:14" ht="15.75">
      <c r="A199" s="23">
        <v>18</v>
      </c>
      <c r="B199" s="8" t="s">
        <v>578</v>
      </c>
      <c r="C199" s="10">
        <v>1994</v>
      </c>
      <c r="D199" s="101" t="s">
        <v>85</v>
      </c>
      <c r="E199" s="7">
        <v>91</v>
      </c>
      <c r="F199" s="7">
        <v>89</v>
      </c>
      <c r="G199" s="7">
        <v>84</v>
      </c>
      <c r="H199" s="7">
        <v>88</v>
      </c>
      <c r="I199" s="7">
        <v>91</v>
      </c>
      <c r="J199" s="7">
        <v>93</v>
      </c>
      <c r="K199" s="1">
        <f t="shared" si="5"/>
        <v>536</v>
      </c>
      <c r="L199" s="7"/>
      <c r="M199" s="45"/>
      <c r="N199" s="16"/>
    </row>
    <row r="200" spans="1:14" ht="15.75">
      <c r="A200" s="23">
        <v>19</v>
      </c>
      <c r="B200" s="8" t="s">
        <v>237</v>
      </c>
      <c r="C200" s="6">
        <v>1990</v>
      </c>
      <c r="D200" s="16" t="s">
        <v>85</v>
      </c>
      <c r="E200" s="7">
        <v>91</v>
      </c>
      <c r="F200" s="7">
        <v>85</v>
      </c>
      <c r="G200" s="7">
        <v>88</v>
      </c>
      <c r="H200" s="7">
        <v>89</v>
      </c>
      <c r="I200" s="7">
        <v>90</v>
      </c>
      <c r="J200" s="7">
        <v>91</v>
      </c>
      <c r="K200" s="1">
        <f t="shared" si="5"/>
        <v>534</v>
      </c>
      <c r="L200" s="7"/>
      <c r="M200" s="45"/>
      <c r="N200" s="16"/>
    </row>
    <row r="201" spans="1:14" ht="15.75">
      <c r="A201" s="23">
        <v>20</v>
      </c>
      <c r="B201" s="8" t="s">
        <v>609</v>
      </c>
      <c r="C201" s="6">
        <v>1988</v>
      </c>
      <c r="D201" s="16" t="s">
        <v>163</v>
      </c>
      <c r="E201" s="7">
        <v>88</v>
      </c>
      <c r="F201" s="7">
        <v>91</v>
      </c>
      <c r="G201" s="7">
        <v>86</v>
      </c>
      <c r="H201" s="7">
        <v>86</v>
      </c>
      <c r="I201" s="7">
        <v>90</v>
      </c>
      <c r="J201" s="7">
        <v>85</v>
      </c>
      <c r="K201" s="1">
        <f t="shared" si="5"/>
        <v>526</v>
      </c>
      <c r="L201" s="7"/>
      <c r="M201" s="45"/>
      <c r="N201" s="16"/>
    </row>
    <row r="202" spans="1:14" ht="15.75">
      <c r="A202" s="23">
        <v>21</v>
      </c>
      <c r="B202" s="74" t="s">
        <v>576</v>
      </c>
      <c r="C202" s="7">
        <v>1992</v>
      </c>
      <c r="D202" s="13" t="s">
        <v>7</v>
      </c>
      <c r="E202" s="7">
        <v>79</v>
      </c>
      <c r="F202" s="7">
        <v>84</v>
      </c>
      <c r="G202" s="7">
        <v>71</v>
      </c>
      <c r="H202" s="7">
        <v>85</v>
      </c>
      <c r="I202" s="7">
        <v>80</v>
      </c>
      <c r="J202" s="7">
        <v>83</v>
      </c>
      <c r="K202" s="1">
        <f>SUM(E202:J202)</f>
        <v>482</v>
      </c>
      <c r="L202" s="7"/>
      <c r="M202" s="45"/>
      <c r="N202" s="16"/>
    </row>
    <row r="203" spans="1:14" ht="15.75">
      <c r="A203" s="23">
        <v>22</v>
      </c>
      <c r="B203" s="8" t="s">
        <v>594</v>
      </c>
      <c r="C203" s="6">
        <v>1992</v>
      </c>
      <c r="D203" s="16" t="s">
        <v>85</v>
      </c>
      <c r="E203" s="7">
        <v>71</v>
      </c>
      <c r="F203" s="7">
        <v>68</v>
      </c>
      <c r="G203" s="7">
        <v>72</v>
      </c>
      <c r="H203" s="7">
        <v>66</v>
      </c>
      <c r="I203" s="7">
        <v>75</v>
      </c>
      <c r="J203" s="7">
        <v>80</v>
      </c>
      <c r="K203" s="1">
        <f>SUM(E203:J203)</f>
        <v>432</v>
      </c>
      <c r="L203" s="7"/>
      <c r="M203" s="45"/>
      <c r="N203" s="16"/>
    </row>
    <row r="204" spans="1:14" s="48" customFormat="1" ht="15.75">
      <c r="A204" s="44"/>
      <c r="B204" s="22"/>
      <c r="C204" s="3"/>
      <c r="E204" s="3"/>
      <c r="F204" s="3"/>
      <c r="G204" s="3"/>
      <c r="H204" s="3"/>
      <c r="I204" s="3"/>
      <c r="J204" s="3"/>
      <c r="K204" s="1"/>
      <c r="L204" s="1"/>
      <c r="M204" s="69"/>
      <c r="N204" s="85"/>
    </row>
    <row r="205" spans="1:14" ht="15.75">
      <c r="A205" s="7"/>
      <c r="B205" s="17" t="s">
        <v>66</v>
      </c>
      <c r="C205" s="68"/>
      <c r="D205" s="146"/>
      <c r="E205" s="146"/>
      <c r="F205" s="75"/>
      <c r="G205" s="7"/>
      <c r="H205" s="7"/>
      <c r="I205" s="7"/>
      <c r="J205" s="7"/>
      <c r="K205" s="1"/>
      <c r="L205" s="7"/>
      <c r="M205" s="45"/>
      <c r="N205" s="63"/>
    </row>
    <row r="206" spans="1:14" ht="15.75">
      <c r="A206" s="7"/>
      <c r="B206" s="17"/>
      <c r="C206" s="68"/>
      <c r="D206" s="151" t="s">
        <v>67</v>
      </c>
      <c r="E206" s="151"/>
      <c r="F206" s="151"/>
      <c r="G206" s="7"/>
      <c r="H206" s="7"/>
      <c r="I206" s="7"/>
      <c r="J206" s="7"/>
      <c r="K206" s="1"/>
      <c r="L206" s="7"/>
      <c r="M206" s="45"/>
      <c r="N206" s="63"/>
    </row>
    <row r="207" spans="1:14" s="48" customFormat="1" ht="15.75">
      <c r="A207" s="23"/>
      <c r="B207" s="8"/>
      <c r="C207" s="6"/>
      <c r="D207" s="16"/>
      <c r="E207" s="7"/>
      <c r="F207" s="7"/>
      <c r="G207" s="23"/>
      <c r="H207" s="7"/>
      <c r="I207" s="7"/>
      <c r="J207" s="23"/>
      <c r="K207" s="1"/>
      <c r="L207" s="7"/>
      <c r="M207" s="69"/>
      <c r="N207" s="71"/>
    </row>
    <row r="208" spans="1:14" ht="15.75">
      <c r="A208" s="23"/>
      <c r="K208" s="1"/>
      <c r="L208" s="7"/>
      <c r="M208" s="45"/>
      <c r="N208" s="63"/>
    </row>
    <row r="209" spans="1:14" ht="15.75">
      <c r="A209" s="23"/>
      <c r="K209" s="1"/>
      <c r="L209" s="7"/>
      <c r="M209" s="45"/>
      <c r="N209" s="63"/>
    </row>
    <row r="210" spans="1:14" ht="15.75">
      <c r="A210" s="23"/>
      <c r="B210" s="74"/>
      <c r="C210" s="7"/>
      <c r="D210" s="13"/>
      <c r="K210" s="1"/>
      <c r="L210" s="7"/>
      <c r="M210" s="45"/>
      <c r="N210" s="63"/>
    </row>
    <row r="211" spans="1:14" ht="15.75">
      <c r="A211" s="23"/>
      <c r="E211" s="7"/>
      <c r="F211" s="7"/>
      <c r="G211" s="23"/>
      <c r="H211" s="7"/>
      <c r="I211" s="7"/>
      <c r="J211" s="23"/>
      <c r="K211" s="1"/>
      <c r="L211" s="7"/>
      <c r="M211" s="45"/>
      <c r="N211" s="63"/>
    </row>
    <row r="212" spans="1:14" ht="15.75">
      <c r="A212" s="23"/>
      <c r="K212" s="1"/>
      <c r="L212" s="7"/>
      <c r="M212" s="45"/>
      <c r="N212" s="63"/>
    </row>
    <row r="213" spans="1:14" ht="15.75">
      <c r="A213" s="23"/>
      <c r="K213" s="1"/>
      <c r="L213" s="7"/>
      <c r="M213" s="45"/>
      <c r="N213" s="63"/>
    </row>
    <row r="214" spans="1:14" ht="15.75">
      <c r="A214" s="23"/>
      <c r="K214" s="1"/>
      <c r="L214" s="7"/>
      <c r="M214" s="45"/>
      <c r="N214" s="63"/>
    </row>
    <row r="215" spans="1:14" ht="15.75">
      <c r="A215" s="23"/>
      <c r="B215" s="74"/>
      <c r="C215" s="7"/>
      <c r="D215" s="13"/>
      <c r="E215" s="7"/>
      <c r="F215" s="7"/>
      <c r="G215" s="7"/>
      <c r="H215" s="7"/>
      <c r="I215" s="7"/>
      <c r="J215" s="7"/>
      <c r="K215" s="1"/>
      <c r="L215" s="7"/>
      <c r="M215" s="45"/>
      <c r="N215" s="63"/>
    </row>
    <row r="216" spans="1:14" ht="15.75">
      <c r="A216" s="23"/>
      <c r="K216" s="1"/>
      <c r="L216" s="7"/>
      <c r="M216" s="45"/>
      <c r="N216" s="63"/>
    </row>
    <row r="217" spans="1:14" ht="15.75">
      <c r="A217" s="23"/>
      <c r="K217" s="1"/>
      <c r="L217" s="7"/>
      <c r="M217" s="45"/>
      <c r="N217" s="63"/>
    </row>
    <row r="218" spans="1:14" ht="15.75">
      <c r="A218" s="23"/>
      <c r="E218" s="7"/>
      <c r="F218" s="7"/>
      <c r="G218" s="7"/>
      <c r="H218" s="7"/>
      <c r="I218" s="7"/>
      <c r="J218" s="7"/>
      <c r="K218" s="1"/>
      <c r="L218" s="7"/>
      <c r="M218" s="45"/>
      <c r="N218" s="63"/>
    </row>
    <row r="219" spans="1:14" ht="15.75">
      <c r="A219" s="23"/>
      <c r="K219" s="1"/>
      <c r="L219" s="7"/>
      <c r="M219" s="45"/>
      <c r="N219" s="63"/>
    </row>
    <row r="220" spans="1:14" ht="15.75">
      <c r="A220" s="23"/>
      <c r="K220" s="1"/>
      <c r="L220" s="7"/>
      <c r="N220" s="63"/>
    </row>
    <row r="221" spans="1:14" ht="15.75">
      <c r="A221" s="23"/>
      <c r="B221" s="54"/>
      <c r="C221" s="7"/>
      <c r="E221" s="7"/>
      <c r="F221" s="7"/>
      <c r="G221" s="7"/>
      <c r="H221" s="7"/>
      <c r="I221" s="7"/>
      <c r="J221" s="7"/>
      <c r="K221" s="1"/>
      <c r="L221" s="7"/>
      <c r="N221" s="63"/>
    </row>
    <row r="222" spans="1:14" ht="15.75">
      <c r="A222" s="23"/>
      <c r="K222" s="1"/>
      <c r="L222" s="7"/>
      <c r="N222" s="63"/>
    </row>
    <row r="223" spans="1:14" ht="15.75">
      <c r="A223" s="23"/>
      <c r="K223" s="1"/>
      <c r="L223" s="7"/>
      <c r="N223" s="63"/>
    </row>
    <row r="224" spans="1:14" ht="15.75">
      <c r="A224" s="23"/>
      <c r="K224" s="1"/>
      <c r="L224" s="7"/>
      <c r="N224" s="63"/>
    </row>
    <row r="225" spans="1:14" ht="15.75">
      <c r="A225" s="23"/>
      <c r="K225" s="1"/>
      <c r="L225" s="7"/>
      <c r="N225" s="63"/>
    </row>
    <row r="226" spans="1:14" ht="15.75">
      <c r="A226" s="23"/>
      <c r="K226" s="1"/>
      <c r="L226" s="7"/>
      <c r="N226" s="63"/>
    </row>
    <row r="227" spans="1:11" ht="15.75">
      <c r="A227" s="7"/>
      <c r="K227" s="1"/>
    </row>
    <row r="228" spans="1:11" ht="15.75">
      <c r="A228" s="7"/>
      <c r="B228" s="54"/>
      <c r="C228" s="7"/>
      <c r="D228" s="15"/>
      <c r="E228" s="7"/>
      <c r="F228" s="7"/>
      <c r="G228" s="7"/>
      <c r="H228" s="7"/>
      <c r="I228" s="7"/>
      <c r="J228" s="7"/>
      <c r="K228" s="1"/>
    </row>
    <row r="229" spans="1:14" ht="15.75">
      <c r="A229" s="7"/>
      <c r="B229" s="17"/>
      <c r="C229" s="68"/>
      <c r="D229" s="146"/>
      <c r="E229" s="146"/>
      <c r="F229" s="75"/>
      <c r="G229" s="7"/>
      <c r="H229" s="7"/>
      <c r="I229" s="7"/>
      <c r="J229" s="7"/>
      <c r="K229" s="1"/>
      <c r="L229" s="7"/>
      <c r="M229" s="45"/>
      <c r="N229" s="63"/>
    </row>
    <row r="230" spans="1:14" ht="15.75">
      <c r="A230" s="7"/>
      <c r="B230" s="17"/>
      <c r="C230" s="68"/>
      <c r="D230" s="151"/>
      <c r="E230" s="151"/>
      <c r="F230" s="151"/>
      <c r="G230" s="7"/>
      <c r="H230" s="7"/>
      <c r="I230" s="7"/>
      <c r="J230" s="7"/>
      <c r="K230" s="1"/>
      <c r="L230" s="7"/>
      <c r="M230" s="45"/>
      <c r="N230" s="63"/>
    </row>
  </sheetData>
  <mergeCells count="29">
    <mergeCell ref="E179:J179"/>
    <mergeCell ref="E180:J180"/>
    <mergeCell ref="D230:F230"/>
    <mergeCell ref="E131:J131"/>
    <mergeCell ref="D229:E229"/>
    <mergeCell ref="A178:E178"/>
    <mergeCell ref="D173:E173"/>
    <mergeCell ref="D174:F174"/>
    <mergeCell ref="A175:L175"/>
    <mergeCell ref="E176:L176"/>
    <mergeCell ref="D205:E205"/>
    <mergeCell ref="D206:F206"/>
    <mergeCell ref="A129:E129"/>
    <mergeCell ref="E130:J130"/>
    <mergeCell ref="A1:L1"/>
    <mergeCell ref="E2:L2"/>
    <mergeCell ref="A4:D4"/>
    <mergeCell ref="E6:J6"/>
    <mergeCell ref="A87:E87"/>
    <mergeCell ref="E88:J88"/>
    <mergeCell ref="E89:J89"/>
    <mergeCell ref="E127:L127"/>
    <mergeCell ref="A126:L126"/>
    <mergeCell ref="D81:E81"/>
    <mergeCell ref="D82:F82"/>
    <mergeCell ref="D124:E124"/>
    <mergeCell ref="D125:F125"/>
    <mergeCell ref="A84:L84"/>
    <mergeCell ref="E85:L85"/>
  </mergeCells>
  <conditionalFormatting sqref="E1:J1 E182:J203 E235:J237 F131:J131 E231:J232 L50:L54 E132:J172 E218:J228 E175:J177 E130:J130 E209:J210 E90:J127 E7:J85 E207:J207">
    <cfRule type="cellIs" priority="1" dxfId="0" operator="equal" stopIfTrue="1">
      <formula>100</formula>
    </cfRule>
  </conditionalFormatting>
  <printOptions horizontalCentered="1"/>
  <pageMargins left="0.03937007874015748" right="0" top="0.984251968503937" bottom="0.03937007874015748" header="0.5118110236220472" footer="0.03937007874015748"/>
  <pageSetup horizontalDpi="600" verticalDpi="600" orientation="portrait" paperSize="9" scale="83" r:id="rId1"/>
  <rowBreaks count="3" manualBreakCount="3">
    <brk id="83" max="255" man="1"/>
    <brk id="125" max="255" man="1"/>
    <brk id="17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19" sqref="A19:D20"/>
    </sheetView>
  </sheetViews>
  <sheetFormatPr defaultColWidth="9.140625" defaultRowHeight="12.75"/>
  <cols>
    <col min="1" max="1" width="6.421875" style="16" bestFit="1" customWidth="1"/>
    <col min="2" max="2" width="23.00390625" style="16" bestFit="1" customWidth="1"/>
    <col min="3" max="3" width="5.57421875" style="19" bestFit="1" customWidth="1"/>
    <col min="4" max="4" width="20.00390625" style="16" customWidth="1"/>
    <col min="5" max="5" width="3.28125" style="6" bestFit="1" customWidth="1"/>
    <col min="6" max="6" width="4.421875" style="6" bestFit="1" customWidth="1"/>
    <col min="7" max="8" width="3.28125" style="6" bestFit="1" customWidth="1"/>
    <col min="9" max="9" width="8.00390625" style="48" bestFit="1" customWidth="1"/>
    <col min="10" max="10" width="8.00390625" style="16" customWidth="1"/>
    <col min="11" max="11" width="8.00390625" style="48" customWidth="1"/>
    <col min="12" max="12" width="7.8515625" style="6" bestFit="1" customWidth="1"/>
    <col min="13" max="13" width="8.7109375" style="76" bestFit="1" customWidth="1"/>
    <col min="14" max="14" width="6.8515625" style="76" bestFit="1" customWidth="1"/>
    <col min="15" max="16384" width="9.140625" style="16" customWidth="1"/>
  </cols>
  <sheetData>
    <row r="1" spans="1:14" ht="18.75">
      <c r="A1" s="155" t="s">
        <v>412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1" ht="15.75">
      <c r="A2" s="19" t="s">
        <v>6</v>
      </c>
      <c r="F2" s="126" t="s">
        <v>441</v>
      </c>
      <c r="G2" s="126"/>
      <c r="H2" s="126"/>
      <c r="I2" s="126"/>
      <c r="J2" s="126"/>
      <c r="K2" s="126"/>
    </row>
    <row r="3" spans="1:14" ht="15.75">
      <c r="A3" s="19"/>
      <c r="I3" s="123"/>
      <c r="J3" s="51"/>
      <c r="K3" s="123"/>
      <c r="L3" s="51"/>
      <c r="M3" s="51"/>
      <c r="N3" s="51"/>
    </row>
    <row r="4" spans="1:11" ht="15.75">
      <c r="A4" s="156" t="s">
        <v>440</v>
      </c>
      <c r="B4" s="156"/>
      <c r="C4" s="156"/>
      <c r="D4" s="156"/>
      <c r="E4" s="10"/>
      <c r="F4" s="10"/>
      <c r="G4" s="10"/>
      <c r="H4" s="10"/>
      <c r="I4" s="21"/>
      <c r="J4" s="21"/>
      <c r="K4" s="21"/>
    </row>
    <row r="5" spans="1:11" ht="15.75">
      <c r="A5" s="10"/>
      <c r="B5" s="22"/>
      <c r="C5" s="9"/>
      <c r="D5" s="8"/>
      <c r="E5" s="10"/>
      <c r="F5" s="10"/>
      <c r="G5" s="10"/>
      <c r="H5" s="10"/>
      <c r="I5" s="21"/>
      <c r="J5" s="21"/>
      <c r="K5" s="21"/>
    </row>
    <row r="6" spans="1:11" s="43" customFormat="1" ht="15.75">
      <c r="A6" s="41" t="s">
        <v>0</v>
      </c>
      <c r="B6" s="42" t="s">
        <v>1</v>
      </c>
      <c r="C6" s="42" t="s">
        <v>2</v>
      </c>
      <c r="D6" s="43" t="s">
        <v>3</v>
      </c>
      <c r="E6" s="157" t="s">
        <v>4</v>
      </c>
      <c r="F6" s="157"/>
      <c r="G6" s="157"/>
      <c r="H6" s="157"/>
      <c r="I6" s="124" t="s">
        <v>5</v>
      </c>
      <c r="J6" s="43" t="s">
        <v>12</v>
      </c>
      <c r="K6" s="125"/>
    </row>
    <row r="7" spans="1:14" s="48" customFormat="1" ht="15.75">
      <c r="A7" s="1"/>
      <c r="B7" s="13"/>
      <c r="C7" s="15"/>
      <c r="D7" s="13"/>
      <c r="E7" s="7"/>
      <c r="F7" s="7"/>
      <c r="G7" s="7"/>
      <c r="H7" s="7"/>
      <c r="I7" s="44"/>
      <c r="J7" s="46"/>
      <c r="K7" s="66"/>
      <c r="L7" s="46"/>
      <c r="M7" s="66"/>
      <c r="N7" s="7"/>
    </row>
    <row r="8" spans="1:14" s="48" customFormat="1" ht="15.75">
      <c r="A8" s="44">
        <v>1</v>
      </c>
      <c r="B8" s="49" t="s">
        <v>158</v>
      </c>
      <c r="C8" s="115">
        <v>1988</v>
      </c>
      <c r="D8" s="49" t="s">
        <v>26</v>
      </c>
      <c r="E8" s="23">
        <v>97</v>
      </c>
      <c r="F8" s="44">
        <v>100</v>
      </c>
      <c r="G8" s="23">
        <v>97</v>
      </c>
      <c r="H8" s="23">
        <v>97</v>
      </c>
      <c r="I8" s="44">
        <f aca="true" t="shared" si="0" ref="I8:I17">SUM(E8:H8)</f>
        <v>391</v>
      </c>
      <c r="J8" s="46" t="s">
        <v>482</v>
      </c>
      <c r="K8" s="66"/>
      <c r="L8" s="6"/>
      <c r="M8" s="66"/>
      <c r="N8" s="7"/>
    </row>
    <row r="9" spans="1:14" s="48" customFormat="1" ht="15.75">
      <c r="A9" s="1">
        <v>2</v>
      </c>
      <c r="B9" s="49" t="s">
        <v>472</v>
      </c>
      <c r="C9" s="115">
        <v>1988</v>
      </c>
      <c r="D9" s="49" t="s">
        <v>404</v>
      </c>
      <c r="E9" s="23">
        <v>98</v>
      </c>
      <c r="F9" s="23">
        <v>99</v>
      </c>
      <c r="G9" s="23">
        <v>96</v>
      </c>
      <c r="H9" s="23">
        <v>96</v>
      </c>
      <c r="I9" s="44">
        <f t="shared" si="0"/>
        <v>389</v>
      </c>
      <c r="J9" s="46" t="s">
        <v>482</v>
      </c>
      <c r="K9" s="66"/>
      <c r="L9" s="6"/>
      <c r="M9" s="66"/>
      <c r="N9" s="7"/>
    </row>
    <row r="10" spans="1:14" s="48" customFormat="1" ht="15.75">
      <c r="A10" s="1">
        <v>3</v>
      </c>
      <c r="B10" s="49" t="s">
        <v>241</v>
      </c>
      <c r="C10" s="115">
        <v>1989</v>
      </c>
      <c r="D10" s="49" t="s">
        <v>83</v>
      </c>
      <c r="E10" s="23">
        <v>96</v>
      </c>
      <c r="F10" s="23">
        <v>96</v>
      </c>
      <c r="G10" s="23">
        <v>95</v>
      </c>
      <c r="H10" s="23">
        <v>96</v>
      </c>
      <c r="I10" s="44">
        <f t="shared" si="0"/>
        <v>383</v>
      </c>
      <c r="J10" s="46" t="s">
        <v>13</v>
      </c>
      <c r="K10" s="66"/>
      <c r="L10" s="6"/>
      <c r="M10" s="66"/>
      <c r="N10" s="7"/>
    </row>
    <row r="11" spans="1:14" s="48" customFormat="1" ht="15.75">
      <c r="A11" s="23">
        <v>4</v>
      </c>
      <c r="B11" s="13" t="s">
        <v>473</v>
      </c>
      <c r="C11" s="15">
        <v>1993</v>
      </c>
      <c r="D11" s="13" t="s">
        <v>404</v>
      </c>
      <c r="E11" s="23">
        <v>89</v>
      </c>
      <c r="F11" s="23">
        <v>96</v>
      </c>
      <c r="G11" s="23">
        <v>94</v>
      </c>
      <c r="H11" s="23">
        <v>94</v>
      </c>
      <c r="I11" s="44">
        <f t="shared" si="0"/>
        <v>373</v>
      </c>
      <c r="J11" s="46" t="s">
        <v>13</v>
      </c>
      <c r="K11" s="66"/>
      <c r="L11" s="46"/>
      <c r="M11" s="66"/>
      <c r="N11" s="7"/>
    </row>
    <row r="12" spans="1:14" ht="15.75">
      <c r="A12" s="7">
        <v>5</v>
      </c>
      <c r="B12" s="113" t="s">
        <v>255</v>
      </c>
      <c r="C12" s="114">
        <v>1991</v>
      </c>
      <c r="D12" s="113" t="s">
        <v>73</v>
      </c>
      <c r="E12" s="23">
        <v>89</v>
      </c>
      <c r="F12" s="23">
        <v>93</v>
      </c>
      <c r="G12" s="23">
        <v>92</v>
      </c>
      <c r="H12" s="23">
        <v>94</v>
      </c>
      <c r="I12" s="44">
        <f t="shared" si="0"/>
        <v>368</v>
      </c>
      <c r="J12" s="46" t="s">
        <v>14</v>
      </c>
      <c r="K12" s="66"/>
      <c r="L12" s="46"/>
      <c r="M12" s="66"/>
      <c r="N12" s="7"/>
    </row>
    <row r="13" spans="1:14" ht="15.75">
      <c r="A13" s="23">
        <v>6</v>
      </c>
      <c r="B13" s="17" t="s">
        <v>453</v>
      </c>
      <c r="C13" s="54">
        <v>1994</v>
      </c>
      <c r="D13" s="17" t="s">
        <v>73</v>
      </c>
      <c r="E13" s="23">
        <v>90</v>
      </c>
      <c r="F13" s="23">
        <v>90</v>
      </c>
      <c r="G13" s="23">
        <v>89</v>
      </c>
      <c r="H13" s="23">
        <v>93</v>
      </c>
      <c r="I13" s="44">
        <f t="shared" si="0"/>
        <v>362</v>
      </c>
      <c r="J13" s="46" t="s">
        <v>14</v>
      </c>
      <c r="K13" s="66"/>
      <c r="L13" s="46"/>
      <c r="M13" s="66"/>
      <c r="N13" s="7"/>
    </row>
    <row r="14" spans="1:14" ht="15.75">
      <c r="A14" s="7">
        <v>7</v>
      </c>
      <c r="B14" s="13" t="s">
        <v>508</v>
      </c>
      <c r="C14" s="15">
        <v>1990</v>
      </c>
      <c r="D14" s="13" t="s">
        <v>509</v>
      </c>
      <c r="E14" s="23">
        <v>90</v>
      </c>
      <c r="F14" s="23">
        <v>88</v>
      </c>
      <c r="G14" s="23">
        <v>91</v>
      </c>
      <c r="H14" s="23">
        <v>90</v>
      </c>
      <c r="I14" s="44">
        <f t="shared" si="0"/>
        <v>359</v>
      </c>
      <c r="J14" s="46" t="s">
        <v>14</v>
      </c>
      <c r="K14" s="66"/>
      <c r="L14" s="46"/>
      <c r="M14" s="66"/>
      <c r="N14" s="7"/>
    </row>
    <row r="15" spans="1:14" ht="15.75">
      <c r="A15" s="23">
        <v>8</v>
      </c>
      <c r="B15" s="54" t="s">
        <v>454</v>
      </c>
      <c r="C15" s="7">
        <v>1994</v>
      </c>
      <c r="D15" s="13" t="s">
        <v>455</v>
      </c>
      <c r="E15" s="7">
        <v>87</v>
      </c>
      <c r="F15" s="7">
        <v>91</v>
      </c>
      <c r="G15" s="7">
        <v>88</v>
      </c>
      <c r="H15" s="7">
        <v>90</v>
      </c>
      <c r="I15" s="44">
        <f t="shared" si="0"/>
        <v>356</v>
      </c>
      <c r="J15" s="46" t="s">
        <v>14</v>
      </c>
      <c r="K15" s="66"/>
      <c r="M15" s="66"/>
      <c r="N15" s="7"/>
    </row>
    <row r="16" spans="1:14" ht="15.75">
      <c r="A16" s="7">
        <v>9</v>
      </c>
      <c r="B16" s="54" t="s">
        <v>456</v>
      </c>
      <c r="C16" s="7">
        <v>1988</v>
      </c>
      <c r="D16" s="13" t="s">
        <v>73</v>
      </c>
      <c r="E16" s="7">
        <v>86</v>
      </c>
      <c r="F16" s="7">
        <v>85</v>
      </c>
      <c r="G16" s="7">
        <v>89</v>
      </c>
      <c r="H16" s="7">
        <v>88</v>
      </c>
      <c r="I16" s="44">
        <f t="shared" si="0"/>
        <v>348</v>
      </c>
      <c r="J16" s="46" t="s">
        <v>15</v>
      </c>
      <c r="K16" s="66"/>
      <c r="L16" s="46"/>
      <c r="N16" s="7"/>
    </row>
    <row r="17" spans="1:14" ht="15.75">
      <c r="A17" s="23">
        <v>10</v>
      </c>
      <c r="B17" s="13" t="s">
        <v>507</v>
      </c>
      <c r="C17" s="15">
        <v>1992</v>
      </c>
      <c r="D17" s="13" t="s">
        <v>404</v>
      </c>
      <c r="E17" s="23">
        <v>82</v>
      </c>
      <c r="F17" s="23">
        <v>75</v>
      </c>
      <c r="G17" s="23">
        <v>81</v>
      </c>
      <c r="H17" s="23">
        <v>91</v>
      </c>
      <c r="I17" s="44">
        <f t="shared" si="0"/>
        <v>329</v>
      </c>
      <c r="J17" s="44"/>
      <c r="K17" s="44"/>
      <c r="N17" s="7"/>
    </row>
    <row r="18" spans="1:18" s="13" customFormat="1" ht="15.75">
      <c r="A18" s="23"/>
      <c r="C18" s="15"/>
      <c r="E18" s="23"/>
      <c r="F18" s="23"/>
      <c r="G18" s="23"/>
      <c r="H18" s="23"/>
      <c r="I18" s="44"/>
      <c r="J18" s="44"/>
      <c r="K18" s="44"/>
      <c r="L18" s="46"/>
      <c r="M18" s="71"/>
      <c r="N18" s="7"/>
      <c r="O18" s="1"/>
      <c r="P18" s="63"/>
      <c r="Q18" s="66"/>
      <c r="R18" s="63"/>
    </row>
    <row r="19" spans="1:18" s="13" customFormat="1" ht="15.75">
      <c r="A19" s="144" t="s">
        <v>66</v>
      </c>
      <c r="B19" s="144"/>
      <c r="C19" s="16"/>
      <c r="D19" s="16"/>
      <c r="E19" s="16"/>
      <c r="F19" s="16"/>
      <c r="G19" s="16"/>
      <c r="H19" s="9"/>
      <c r="I19" s="44"/>
      <c r="J19" s="44"/>
      <c r="K19" s="44"/>
      <c r="L19" s="46"/>
      <c r="M19" s="71"/>
      <c r="N19" s="7"/>
      <c r="O19" s="1"/>
      <c r="P19" s="63"/>
      <c r="Q19" s="66"/>
      <c r="R19" s="63"/>
    </row>
    <row r="20" spans="2:18" s="13" customFormat="1" ht="15.75">
      <c r="B20" s="68"/>
      <c r="C20" s="16"/>
      <c r="D20" s="16" t="s">
        <v>612</v>
      </c>
      <c r="E20" s="145"/>
      <c r="F20" s="145"/>
      <c r="G20" s="145"/>
      <c r="H20" s="145"/>
      <c r="I20" s="44"/>
      <c r="J20" s="44"/>
      <c r="K20" s="44"/>
      <c r="L20" s="6"/>
      <c r="M20" s="45"/>
      <c r="N20" s="7"/>
      <c r="O20" s="1"/>
      <c r="P20" s="63"/>
      <c r="Q20" s="66"/>
      <c r="R20" s="63"/>
    </row>
    <row r="21" spans="1:18" s="13" customFormat="1" ht="15.75">
      <c r="A21" s="7"/>
      <c r="C21" s="15"/>
      <c r="E21" s="23"/>
      <c r="F21" s="23"/>
      <c r="G21" s="23"/>
      <c r="H21" s="23"/>
      <c r="I21" s="44"/>
      <c r="J21" s="44"/>
      <c r="K21" s="44"/>
      <c r="L21" s="46"/>
      <c r="M21" s="71"/>
      <c r="N21" s="7"/>
      <c r="O21" s="1"/>
      <c r="P21" s="63"/>
      <c r="Q21" s="66"/>
      <c r="R21" s="63"/>
    </row>
    <row r="22" spans="1:18" s="13" customFormat="1" ht="15.75">
      <c r="A22" s="23"/>
      <c r="B22" s="74"/>
      <c r="C22" s="15"/>
      <c r="E22" s="23"/>
      <c r="F22" s="23"/>
      <c r="G22" s="23"/>
      <c r="H22" s="23"/>
      <c r="I22" s="44"/>
      <c r="J22" s="44"/>
      <c r="K22" s="44"/>
      <c r="L22" s="6"/>
      <c r="M22" s="45"/>
      <c r="N22" s="7"/>
      <c r="O22" s="1"/>
      <c r="P22" s="63"/>
      <c r="Q22" s="66"/>
      <c r="R22" s="63"/>
    </row>
    <row r="23" spans="1:18" s="13" customFormat="1" ht="15.75">
      <c r="A23" s="7"/>
      <c r="C23" s="15"/>
      <c r="E23" s="23"/>
      <c r="F23" s="23"/>
      <c r="G23" s="23"/>
      <c r="H23" s="23"/>
      <c r="I23" s="44"/>
      <c r="J23" s="44"/>
      <c r="K23" s="44"/>
      <c r="L23" s="7"/>
      <c r="M23" s="7"/>
      <c r="N23" s="7"/>
      <c r="O23" s="1"/>
      <c r="P23" s="63"/>
      <c r="Q23" s="66"/>
      <c r="R23" s="63"/>
    </row>
    <row r="24" spans="1:18" s="13" customFormat="1" ht="15.75">
      <c r="A24" s="23"/>
      <c r="C24" s="15"/>
      <c r="E24" s="23"/>
      <c r="F24" s="23"/>
      <c r="G24" s="23"/>
      <c r="H24" s="23"/>
      <c r="I24" s="44"/>
      <c r="J24" s="44"/>
      <c r="K24" s="44"/>
      <c r="L24" s="7"/>
      <c r="M24" s="7"/>
      <c r="N24" s="7"/>
      <c r="O24" s="1"/>
      <c r="P24" s="63"/>
      <c r="Q24" s="66"/>
      <c r="R24" s="63"/>
    </row>
    <row r="25" spans="1:18" s="13" customFormat="1" ht="15.75">
      <c r="A25" s="7"/>
      <c r="C25" s="15"/>
      <c r="E25" s="23"/>
      <c r="F25" s="23"/>
      <c r="G25" s="23"/>
      <c r="H25" s="23"/>
      <c r="I25" s="44"/>
      <c r="J25" s="44"/>
      <c r="K25" s="44"/>
      <c r="L25" s="6"/>
      <c r="M25" s="45"/>
      <c r="N25" s="7"/>
      <c r="O25" s="1"/>
      <c r="P25" s="63"/>
      <c r="Q25" s="66"/>
      <c r="R25" s="63"/>
    </row>
    <row r="26" spans="1:14" ht="15.75">
      <c r="A26" s="23"/>
      <c r="B26" s="13"/>
      <c r="C26" s="15"/>
      <c r="D26" s="13"/>
      <c r="E26" s="23"/>
      <c r="F26" s="23"/>
      <c r="G26" s="23"/>
      <c r="H26" s="23"/>
      <c r="I26" s="44"/>
      <c r="J26" s="44"/>
      <c r="K26" s="44"/>
      <c r="L26" s="7"/>
      <c r="M26" s="7"/>
      <c r="N26" s="7"/>
    </row>
    <row r="27" spans="1:14" ht="15.75">
      <c r="A27" s="7"/>
      <c r="B27" s="13"/>
      <c r="C27" s="15"/>
      <c r="D27" s="13"/>
      <c r="E27" s="23"/>
      <c r="F27" s="23"/>
      <c r="G27" s="23"/>
      <c r="H27" s="23"/>
      <c r="I27" s="44"/>
      <c r="J27" s="44"/>
      <c r="K27" s="44"/>
      <c r="L27" s="7"/>
      <c r="M27" s="7"/>
      <c r="N27" s="7"/>
    </row>
    <row r="28" spans="1:14" ht="15.75">
      <c r="A28" s="23"/>
      <c r="B28" s="13"/>
      <c r="C28" s="15"/>
      <c r="D28" s="13"/>
      <c r="E28" s="23"/>
      <c r="F28" s="23"/>
      <c r="G28" s="23"/>
      <c r="H28" s="23"/>
      <c r="I28" s="44"/>
      <c r="J28" s="44"/>
      <c r="K28" s="44"/>
      <c r="L28" s="7"/>
      <c r="M28" s="7"/>
      <c r="N28" s="7"/>
    </row>
    <row r="29" spans="1:14" ht="15.75">
      <c r="A29" s="7"/>
      <c r="B29" s="13"/>
      <c r="C29" s="15"/>
      <c r="D29" s="13"/>
      <c r="E29" s="23"/>
      <c r="F29" s="23"/>
      <c r="G29" s="23"/>
      <c r="H29" s="23"/>
      <c r="I29" s="44"/>
      <c r="J29" s="44"/>
      <c r="K29" s="44"/>
      <c r="L29" s="7"/>
      <c r="M29" s="7"/>
      <c r="N29" s="7"/>
    </row>
    <row r="30" spans="1:14" ht="15.75">
      <c r="A30" s="23"/>
      <c r="B30" s="13"/>
      <c r="C30" s="15"/>
      <c r="D30" s="13"/>
      <c r="E30" s="23"/>
      <c r="F30" s="23"/>
      <c r="G30" s="23"/>
      <c r="H30" s="23"/>
      <c r="I30" s="44"/>
      <c r="J30" s="44"/>
      <c r="K30" s="44"/>
      <c r="L30" s="7"/>
      <c r="M30" s="7"/>
      <c r="N30" s="7"/>
    </row>
    <row r="31" spans="1:14" ht="15.75">
      <c r="A31" s="7"/>
      <c r="B31" s="13"/>
      <c r="C31" s="15"/>
      <c r="D31" s="13"/>
      <c r="E31" s="23"/>
      <c r="F31" s="23"/>
      <c r="G31" s="23"/>
      <c r="H31" s="23"/>
      <c r="I31" s="44"/>
      <c r="J31" s="44"/>
      <c r="K31" s="44"/>
      <c r="L31" s="7"/>
      <c r="M31" s="7"/>
      <c r="N31" s="7"/>
    </row>
    <row r="32" spans="1:14" ht="15.75">
      <c r="A32" s="23"/>
      <c r="B32" s="13"/>
      <c r="C32" s="15"/>
      <c r="D32" s="13"/>
      <c r="E32" s="23"/>
      <c r="F32" s="23"/>
      <c r="G32" s="23"/>
      <c r="H32" s="23"/>
      <c r="I32" s="44"/>
      <c r="J32" s="44"/>
      <c r="K32" s="44"/>
      <c r="L32" s="7"/>
      <c r="M32" s="7"/>
      <c r="N32" s="7"/>
    </row>
    <row r="33" spans="1:14" ht="15.75">
      <c r="A33" s="7"/>
      <c r="B33" s="13"/>
      <c r="C33" s="15"/>
      <c r="D33" s="13"/>
      <c r="E33" s="23"/>
      <c r="F33" s="23"/>
      <c r="G33" s="23"/>
      <c r="H33" s="23"/>
      <c r="I33" s="44"/>
      <c r="J33" s="44"/>
      <c r="K33" s="44"/>
      <c r="M33" s="45"/>
      <c r="N33" s="7"/>
    </row>
    <row r="34" spans="1:14" ht="15.75">
      <c r="A34" s="23"/>
      <c r="B34" s="13"/>
      <c r="C34" s="15"/>
      <c r="D34" s="13"/>
      <c r="E34" s="23"/>
      <c r="F34" s="23"/>
      <c r="G34" s="23"/>
      <c r="H34" s="23"/>
      <c r="I34" s="44"/>
      <c r="J34" s="44"/>
      <c r="K34" s="44"/>
      <c r="M34" s="45"/>
      <c r="N34" s="7"/>
    </row>
  </sheetData>
  <mergeCells count="5">
    <mergeCell ref="E20:H20"/>
    <mergeCell ref="A1:N1"/>
    <mergeCell ref="A4:D4"/>
    <mergeCell ref="E6:H6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28">
      <selection activeCell="I37" sqref="I37:I38"/>
    </sheetView>
  </sheetViews>
  <sheetFormatPr defaultColWidth="9.140625" defaultRowHeight="12.75"/>
  <cols>
    <col min="1" max="1" width="6.421875" style="16" bestFit="1" customWidth="1"/>
    <col min="2" max="2" width="23.00390625" style="16" bestFit="1" customWidth="1"/>
    <col min="3" max="3" width="5.57421875" style="19" bestFit="1" customWidth="1"/>
    <col min="4" max="4" width="20.00390625" style="16" customWidth="1"/>
    <col min="5" max="8" width="3.28125" style="6" bestFit="1" customWidth="1"/>
    <col min="9" max="9" width="8.00390625" style="48" bestFit="1" customWidth="1"/>
    <col min="10" max="10" width="8.00390625" style="16" customWidth="1"/>
    <col min="11" max="11" width="8.00390625" style="48" customWidth="1"/>
    <col min="12" max="12" width="7.8515625" style="6" bestFit="1" customWidth="1"/>
    <col min="13" max="13" width="8.7109375" style="76" bestFit="1" customWidth="1"/>
    <col min="14" max="14" width="6.8515625" style="76" bestFit="1" customWidth="1"/>
    <col min="15" max="16384" width="9.140625" style="16" customWidth="1"/>
  </cols>
  <sheetData>
    <row r="1" spans="1:14" ht="18.75">
      <c r="A1" s="136" t="s">
        <v>412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5.75">
      <c r="A2" s="19" t="s">
        <v>6</v>
      </c>
      <c r="I2" s="132" t="s">
        <v>419</v>
      </c>
      <c r="J2" s="132"/>
      <c r="K2" s="132"/>
      <c r="L2" s="132"/>
      <c r="M2" s="132"/>
      <c r="N2" s="132"/>
    </row>
    <row r="3" spans="1:14" ht="15.75">
      <c r="A3" s="19"/>
      <c r="I3" s="123"/>
      <c r="J3" s="51"/>
      <c r="K3" s="123"/>
      <c r="L3" s="51"/>
      <c r="M3" s="51"/>
      <c r="N3" s="51"/>
    </row>
    <row r="4" spans="1:11" ht="15.75">
      <c r="A4" s="156" t="s">
        <v>38</v>
      </c>
      <c r="B4" s="156"/>
      <c r="C4" s="156"/>
      <c r="D4" s="156"/>
      <c r="E4" s="10"/>
      <c r="F4" s="10"/>
      <c r="G4" s="10"/>
      <c r="H4" s="10"/>
      <c r="I4" s="21"/>
      <c r="J4" s="21"/>
      <c r="K4" s="21"/>
    </row>
    <row r="5" spans="1:11" ht="15.75">
      <c r="A5" s="10"/>
      <c r="B5" s="22"/>
      <c r="C5" s="9"/>
      <c r="D5" s="8"/>
      <c r="E5" s="10"/>
      <c r="F5" s="10"/>
      <c r="G5" s="10"/>
      <c r="H5" s="10"/>
      <c r="I5" s="21"/>
      <c r="J5" s="21"/>
      <c r="K5" s="21"/>
    </row>
    <row r="6" spans="1:12" s="43" customFormat="1" ht="15.75">
      <c r="A6" s="41" t="s">
        <v>0</v>
      </c>
      <c r="B6" s="42" t="s">
        <v>1</v>
      </c>
      <c r="C6" s="42" t="s">
        <v>2</v>
      </c>
      <c r="D6" s="43" t="s">
        <v>3</v>
      </c>
      <c r="E6" s="157" t="s">
        <v>4</v>
      </c>
      <c r="F6" s="157"/>
      <c r="G6" s="157"/>
      <c r="H6" s="157"/>
      <c r="I6" s="124" t="s">
        <v>5</v>
      </c>
      <c r="J6" s="43" t="s">
        <v>95</v>
      </c>
      <c r="K6" s="125" t="s">
        <v>11</v>
      </c>
      <c r="L6" s="43" t="s">
        <v>12</v>
      </c>
    </row>
    <row r="7" spans="1:14" s="48" customFormat="1" ht="15.75">
      <c r="A7" s="1"/>
      <c r="B7" s="54" t="s">
        <v>320</v>
      </c>
      <c r="C7" s="7">
        <v>1989</v>
      </c>
      <c r="D7" s="13" t="s">
        <v>404</v>
      </c>
      <c r="E7" s="7"/>
      <c r="F7" s="7"/>
      <c r="G7" s="7"/>
      <c r="H7" s="7"/>
      <c r="I7" s="44">
        <f aca="true" t="shared" si="0" ref="I7:I38">SUM(E7:H7)</f>
        <v>0</v>
      </c>
      <c r="J7" s="46"/>
      <c r="K7" s="66">
        <f>J7+I7</f>
        <v>0</v>
      </c>
      <c r="L7" s="46"/>
      <c r="M7" s="66"/>
      <c r="N7" s="7"/>
    </row>
    <row r="8" spans="1:14" s="48" customFormat="1" ht="15.75">
      <c r="A8" s="44"/>
      <c r="B8" s="54" t="s">
        <v>319</v>
      </c>
      <c r="C8" s="7">
        <v>1993</v>
      </c>
      <c r="D8" s="13" t="s">
        <v>404</v>
      </c>
      <c r="E8" s="23"/>
      <c r="F8" s="23"/>
      <c r="G8" s="23"/>
      <c r="H8" s="23"/>
      <c r="I8" s="44">
        <f t="shared" si="0"/>
        <v>0</v>
      </c>
      <c r="J8" s="46"/>
      <c r="K8" s="66">
        <f>J8+I8</f>
        <v>0</v>
      </c>
      <c r="L8" s="6"/>
      <c r="M8" s="66"/>
      <c r="N8" s="7"/>
    </row>
    <row r="9" spans="1:14" s="48" customFormat="1" ht="15.75">
      <c r="A9" s="1"/>
      <c r="B9" s="54" t="s">
        <v>321</v>
      </c>
      <c r="C9" s="7">
        <v>1989</v>
      </c>
      <c r="D9" s="13" t="s">
        <v>404</v>
      </c>
      <c r="E9" s="23"/>
      <c r="F9" s="23"/>
      <c r="G9" s="23"/>
      <c r="H9" s="23"/>
      <c r="I9" s="44">
        <f t="shared" si="0"/>
        <v>0</v>
      </c>
      <c r="J9" s="46"/>
      <c r="K9" s="66">
        <f>J9+I9</f>
        <v>0</v>
      </c>
      <c r="L9" s="6"/>
      <c r="M9" s="66"/>
      <c r="N9" s="7"/>
    </row>
    <row r="10" spans="1:14" s="48" customFormat="1" ht="15.75">
      <c r="A10" s="23"/>
      <c r="B10" s="74" t="s">
        <v>322</v>
      </c>
      <c r="C10" s="15">
        <v>1989</v>
      </c>
      <c r="D10" s="13" t="s">
        <v>404</v>
      </c>
      <c r="E10" s="23"/>
      <c r="F10" s="23"/>
      <c r="G10" s="23"/>
      <c r="H10" s="23"/>
      <c r="I10" s="44">
        <f t="shared" si="0"/>
        <v>0</v>
      </c>
      <c r="J10" s="46"/>
      <c r="K10" s="66">
        <f>J10+I10</f>
        <v>0</v>
      </c>
      <c r="L10" s="46"/>
      <c r="M10" s="66"/>
      <c r="N10" s="7"/>
    </row>
    <row r="11" spans="1:14" ht="15.75">
      <c r="A11" s="7"/>
      <c r="B11" s="13" t="s">
        <v>469</v>
      </c>
      <c r="C11" s="15">
        <v>1988</v>
      </c>
      <c r="D11" s="13" t="s">
        <v>404</v>
      </c>
      <c r="E11" s="7"/>
      <c r="F11" s="7"/>
      <c r="G11" s="7"/>
      <c r="H11" s="7"/>
      <c r="I11" s="44">
        <f t="shared" si="0"/>
        <v>0</v>
      </c>
      <c r="J11" s="46"/>
      <c r="K11" s="66">
        <f>J14+I14</f>
        <v>0</v>
      </c>
      <c r="L11" s="46"/>
      <c r="M11" s="66"/>
      <c r="N11" s="7"/>
    </row>
    <row r="12" spans="1:14" ht="15.75">
      <c r="A12" s="7"/>
      <c r="B12" s="13" t="s">
        <v>470</v>
      </c>
      <c r="C12" s="15">
        <v>1988</v>
      </c>
      <c r="D12" s="13" t="s">
        <v>404</v>
      </c>
      <c r="E12" s="7"/>
      <c r="F12" s="7"/>
      <c r="G12" s="7"/>
      <c r="H12" s="7"/>
      <c r="I12" s="44">
        <f t="shared" si="0"/>
        <v>0</v>
      </c>
      <c r="J12" s="46"/>
      <c r="K12" s="66">
        <f>J15+I15</f>
        <v>0</v>
      </c>
      <c r="L12" s="46"/>
      <c r="M12" s="66"/>
      <c r="N12" s="7"/>
    </row>
    <row r="13" spans="1:14" ht="15.75">
      <c r="A13" s="7"/>
      <c r="B13" s="13" t="s">
        <v>471</v>
      </c>
      <c r="C13" s="15">
        <v>1992</v>
      </c>
      <c r="D13" s="13" t="s">
        <v>404</v>
      </c>
      <c r="E13" s="7"/>
      <c r="F13" s="7"/>
      <c r="G13" s="7"/>
      <c r="H13" s="7"/>
      <c r="I13" s="44">
        <f t="shared" si="0"/>
        <v>0</v>
      </c>
      <c r="J13" s="46"/>
      <c r="K13" s="66">
        <f>J16+I16</f>
        <v>0</v>
      </c>
      <c r="L13" s="46"/>
      <c r="M13" s="66"/>
      <c r="N13" s="7"/>
    </row>
    <row r="14" spans="1:14" ht="15.75">
      <c r="A14" s="23"/>
      <c r="B14" s="13" t="s">
        <v>301</v>
      </c>
      <c r="C14" s="15">
        <v>1990</v>
      </c>
      <c r="D14" s="13" t="s">
        <v>283</v>
      </c>
      <c r="E14" s="7"/>
      <c r="F14" s="7"/>
      <c r="G14" s="7"/>
      <c r="H14" s="7"/>
      <c r="I14" s="44">
        <f t="shared" si="0"/>
        <v>0</v>
      </c>
      <c r="J14" s="46"/>
      <c r="K14" s="66">
        <f>J17+I17</f>
        <v>0</v>
      </c>
      <c r="L14" s="46"/>
      <c r="M14" s="66"/>
      <c r="N14" s="7"/>
    </row>
    <row r="15" spans="1:14" ht="15.75">
      <c r="A15" s="7"/>
      <c r="B15" s="13" t="s">
        <v>302</v>
      </c>
      <c r="C15" s="15">
        <v>1991</v>
      </c>
      <c r="D15" s="13" t="s">
        <v>283</v>
      </c>
      <c r="E15" s="23"/>
      <c r="F15" s="23"/>
      <c r="G15" s="23"/>
      <c r="H15" s="23"/>
      <c r="I15" s="44">
        <f t="shared" si="0"/>
        <v>0</v>
      </c>
      <c r="J15" s="46"/>
      <c r="K15" s="16"/>
      <c r="M15" s="66"/>
      <c r="N15" s="7"/>
    </row>
    <row r="16" spans="1:14" ht="15.75">
      <c r="A16" s="23"/>
      <c r="B16" s="13" t="s">
        <v>264</v>
      </c>
      <c r="C16" s="15">
        <v>1977</v>
      </c>
      <c r="D16" s="13" t="s">
        <v>145</v>
      </c>
      <c r="E16" s="23"/>
      <c r="F16" s="23"/>
      <c r="G16" s="23"/>
      <c r="H16" s="23"/>
      <c r="I16" s="44">
        <f t="shared" si="0"/>
        <v>0</v>
      </c>
      <c r="J16" s="46"/>
      <c r="K16" s="16"/>
      <c r="L16" s="46"/>
      <c r="N16" s="7"/>
    </row>
    <row r="17" spans="1:14" ht="15.75">
      <c r="A17" s="7"/>
      <c r="B17" s="113" t="s">
        <v>32</v>
      </c>
      <c r="C17" s="114">
        <v>1975</v>
      </c>
      <c r="D17" s="113" t="s">
        <v>126</v>
      </c>
      <c r="E17" s="7"/>
      <c r="F17" s="7"/>
      <c r="G17" s="7"/>
      <c r="H17" s="7"/>
      <c r="I17" s="44">
        <f t="shared" si="0"/>
        <v>0</v>
      </c>
      <c r="J17" s="44"/>
      <c r="K17" s="44"/>
      <c r="N17" s="7"/>
    </row>
    <row r="18" spans="1:14" ht="15.75">
      <c r="A18" s="23"/>
      <c r="B18" s="13" t="s">
        <v>212</v>
      </c>
      <c r="C18" s="15">
        <v>1975</v>
      </c>
      <c r="D18" s="13" t="s">
        <v>391</v>
      </c>
      <c r="E18" s="23"/>
      <c r="F18" s="23"/>
      <c r="G18" s="23"/>
      <c r="H18" s="23"/>
      <c r="I18" s="44">
        <f t="shared" si="0"/>
        <v>0</v>
      </c>
      <c r="J18" s="44"/>
      <c r="K18" s="44"/>
      <c r="L18" s="46"/>
      <c r="N18" s="7"/>
    </row>
    <row r="19" spans="1:18" s="13" customFormat="1" ht="15.75">
      <c r="A19" s="7"/>
      <c r="B19" s="13" t="s">
        <v>312</v>
      </c>
      <c r="C19" s="15">
        <v>1981</v>
      </c>
      <c r="D19" s="13" t="s">
        <v>391</v>
      </c>
      <c r="E19" s="23"/>
      <c r="F19" s="23"/>
      <c r="G19" s="23"/>
      <c r="H19" s="23"/>
      <c r="I19" s="44">
        <f t="shared" si="0"/>
        <v>0</v>
      </c>
      <c r="J19" s="44"/>
      <c r="K19" s="44"/>
      <c r="L19" s="46"/>
      <c r="N19" s="7"/>
      <c r="O19" s="1"/>
      <c r="P19" s="63"/>
      <c r="Q19" s="66"/>
      <c r="R19" s="63"/>
    </row>
    <row r="20" spans="1:18" s="13" customFormat="1" ht="15.75">
      <c r="A20" s="23"/>
      <c r="B20" s="17" t="s">
        <v>88</v>
      </c>
      <c r="C20" s="54">
        <v>1985</v>
      </c>
      <c r="D20" s="17" t="s">
        <v>54</v>
      </c>
      <c r="E20" s="23"/>
      <c r="F20" s="23"/>
      <c r="G20" s="23"/>
      <c r="H20" s="23"/>
      <c r="I20" s="44">
        <f t="shared" si="0"/>
        <v>0</v>
      </c>
      <c r="J20" s="44"/>
      <c r="K20" s="44"/>
      <c r="L20" s="46"/>
      <c r="M20" s="71"/>
      <c r="N20" s="7"/>
      <c r="O20" s="1"/>
      <c r="P20" s="63"/>
      <c r="Q20" s="66"/>
      <c r="R20" s="63"/>
    </row>
    <row r="21" spans="1:18" s="13" customFormat="1" ht="15.75">
      <c r="A21" s="7"/>
      <c r="B21" s="13" t="s">
        <v>343</v>
      </c>
      <c r="C21" s="15">
        <v>1989</v>
      </c>
      <c r="D21" s="13" t="s">
        <v>69</v>
      </c>
      <c r="E21" s="23"/>
      <c r="F21" s="23"/>
      <c r="G21" s="23"/>
      <c r="H21" s="23"/>
      <c r="I21" s="44">
        <f t="shared" si="0"/>
        <v>0</v>
      </c>
      <c r="J21" s="44"/>
      <c r="K21" s="44"/>
      <c r="L21" s="46"/>
      <c r="M21" s="71"/>
      <c r="N21" s="7"/>
      <c r="O21" s="1"/>
      <c r="P21" s="63"/>
      <c r="Q21" s="66"/>
      <c r="R21" s="63"/>
    </row>
    <row r="22" spans="1:18" s="13" customFormat="1" ht="15.75">
      <c r="A22" s="23"/>
      <c r="B22" s="13" t="s">
        <v>216</v>
      </c>
      <c r="C22" s="15">
        <v>1991</v>
      </c>
      <c r="D22" s="13" t="s">
        <v>69</v>
      </c>
      <c r="E22" s="23"/>
      <c r="F22" s="23"/>
      <c r="G22" s="23"/>
      <c r="H22" s="23"/>
      <c r="I22" s="44">
        <f t="shared" si="0"/>
        <v>0</v>
      </c>
      <c r="J22" s="44"/>
      <c r="K22" s="44"/>
      <c r="L22" s="6"/>
      <c r="M22" s="45"/>
      <c r="N22" s="7"/>
      <c r="O22" s="1"/>
      <c r="P22" s="63"/>
      <c r="Q22" s="66"/>
      <c r="R22" s="63"/>
    </row>
    <row r="23" spans="1:18" s="13" customFormat="1" ht="15.75">
      <c r="A23" s="7"/>
      <c r="B23" s="13" t="s">
        <v>215</v>
      </c>
      <c r="C23" s="15">
        <v>1990</v>
      </c>
      <c r="D23" s="13" t="s">
        <v>69</v>
      </c>
      <c r="E23" s="23"/>
      <c r="F23" s="23"/>
      <c r="G23" s="23"/>
      <c r="H23" s="23"/>
      <c r="I23" s="44">
        <f t="shared" si="0"/>
        <v>0</v>
      </c>
      <c r="J23" s="44"/>
      <c r="K23" s="44"/>
      <c r="L23" s="46"/>
      <c r="M23" s="71"/>
      <c r="N23" s="7"/>
      <c r="O23" s="1"/>
      <c r="P23" s="63"/>
      <c r="Q23" s="66"/>
      <c r="R23" s="63"/>
    </row>
    <row r="24" spans="1:18" s="13" customFormat="1" ht="15.75">
      <c r="A24" s="23"/>
      <c r="B24" s="13" t="s">
        <v>342</v>
      </c>
      <c r="C24" s="15">
        <v>1993</v>
      </c>
      <c r="D24" s="13" t="s">
        <v>69</v>
      </c>
      <c r="E24" s="23"/>
      <c r="F24" s="23"/>
      <c r="G24" s="23"/>
      <c r="H24" s="23"/>
      <c r="I24" s="44">
        <f t="shared" si="0"/>
        <v>0</v>
      </c>
      <c r="J24" s="44"/>
      <c r="K24" s="44"/>
      <c r="L24" s="6"/>
      <c r="M24" s="45"/>
      <c r="N24" s="7"/>
      <c r="O24" s="1"/>
      <c r="P24" s="63"/>
      <c r="Q24" s="66"/>
      <c r="R24" s="63"/>
    </row>
    <row r="25" spans="1:18" s="13" customFormat="1" ht="15.75">
      <c r="A25" s="7"/>
      <c r="B25" s="13" t="s">
        <v>344</v>
      </c>
      <c r="C25" s="15">
        <v>1991</v>
      </c>
      <c r="D25" s="13" t="s">
        <v>69</v>
      </c>
      <c r="E25" s="23"/>
      <c r="F25" s="23"/>
      <c r="G25" s="23"/>
      <c r="H25" s="23"/>
      <c r="I25" s="44">
        <f t="shared" si="0"/>
        <v>0</v>
      </c>
      <c r="J25" s="44"/>
      <c r="K25" s="44"/>
      <c r="L25" s="7"/>
      <c r="M25" s="7"/>
      <c r="N25" s="7"/>
      <c r="O25" s="1"/>
      <c r="P25" s="63"/>
      <c r="Q25" s="66"/>
      <c r="R25" s="63"/>
    </row>
    <row r="26" spans="1:18" s="13" customFormat="1" ht="15.75">
      <c r="A26" s="23"/>
      <c r="B26" s="13" t="s">
        <v>390</v>
      </c>
      <c r="C26" s="15">
        <v>1991</v>
      </c>
      <c r="D26" s="13" t="s">
        <v>69</v>
      </c>
      <c r="E26" s="23"/>
      <c r="F26" s="23"/>
      <c r="G26" s="23"/>
      <c r="H26" s="23"/>
      <c r="I26" s="44">
        <f t="shared" si="0"/>
        <v>0</v>
      </c>
      <c r="J26" s="44"/>
      <c r="K26" s="44"/>
      <c r="L26" s="7"/>
      <c r="M26" s="7"/>
      <c r="N26" s="7"/>
      <c r="O26" s="1"/>
      <c r="P26" s="63"/>
      <c r="Q26" s="66"/>
      <c r="R26" s="63"/>
    </row>
    <row r="27" spans="1:18" s="13" customFormat="1" ht="15.75">
      <c r="A27" s="7"/>
      <c r="B27" s="13" t="s">
        <v>356</v>
      </c>
      <c r="C27" s="15">
        <v>1974</v>
      </c>
      <c r="D27" s="13" t="s">
        <v>256</v>
      </c>
      <c r="E27" s="23"/>
      <c r="F27" s="23"/>
      <c r="G27" s="23"/>
      <c r="H27" s="23"/>
      <c r="I27" s="44">
        <f t="shared" si="0"/>
        <v>0</v>
      </c>
      <c r="J27" s="44"/>
      <c r="K27" s="44"/>
      <c r="L27" s="6"/>
      <c r="M27" s="45"/>
      <c r="N27" s="7"/>
      <c r="O27" s="1"/>
      <c r="P27" s="63"/>
      <c r="Q27" s="66"/>
      <c r="R27" s="63"/>
    </row>
    <row r="28" spans="1:17" s="49" customFormat="1" ht="15.75">
      <c r="A28" s="23"/>
      <c r="B28" s="74" t="s">
        <v>468</v>
      </c>
      <c r="C28" s="7">
        <v>1991</v>
      </c>
      <c r="D28" s="13" t="s">
        <v>466</v>
      </c>
      <c r="E28" s="23"/>
      <c r="F28" s="23"/>
      <c r="G28" s="23"/>
      <c r="H28" s="23"/>
      <c r="I28" s="44">
        <f t="shared" si="0"/>
        <v>0</v>
      </c>
      <c r="J28" s="7"/>
      <c r="K28" s="7"/>
      <c r="L28" s="1"/>
      <c r="M28" s="1"/>
      <c r="N28" s="1"/>
      <c r="O28" s="1"/>
      <c r="P28" s="63"/>
      <c r="Q28" s="66"/>
    </row>
    <row r="29" spans="1:14" ht="15.75">
      <c r="A29" s="23"/>
      <c r="B29" s="13" t="s">
        <v>370</v>
      </c>
      <c r="C29" s="15">
        <v>1962</v>
      </c>
      <c r="D29" s="13" t="s">
        <v>114</v>
      </c>
      <c r="E29" s="23"/>
      <c r="F29" s="23"/>
      <c r="G29" s="23"/>
      <c r="H29" s="23"/>
      <c r="I29" s="44">
        <f t="shared" si="0"/>
        <v>0</v>
      </c>
      <c r="J29" s="44"/>
      <c r="K29" s="44"/>
      <c r="L29" s="7"/>
      <c r="M29" s="7"/>
      <c r="N29" s="7"/>
    </row>
    <row r="30" spans="1:14" ht="15.75">
      <c r="A30" s="7"/>
      <c r="B30" s="13" t="s">
        <v>214</v>
      </c>
      <c r="C30" s="15">
        <v>1992</v>
      </c>
      <c r="D30" s="13" t="s">
        <v>114</v>
      </c>
      <c r="E30" s="23"/>
      <c r="F30" s="23"/>
      <c r="G30" s="23"/>
      <c r="H30" s="23"/>
      <c r="I30" s="44">
        <f t="shared" si="0"/>
        <v>0</v>
      </c>
      <c r="J30" s="44"/>
      <c r="K30" s="44"/>
      <c r="L30" s="7"/>
      <c r="M30" s="7"/>
      <c r="N30" s="7"/>
    </row>
    <row r="31" spans="1:14" ht="15.75">
      <c r="A31" s="23"/>
      <c r="B31" s="13" t="s">
        <v>368</v>
      </c>
      <c r="C31" s="15">
        <v>1991</v>
      </c>
      <c r="D31" s="13" t="s">
        <v>114</v>
      </c>
      <c r="E31" s="23"/>
      <c r="F31" s="23"/>
      <c r="G31" s="23"/>
      <c r="H31" s="23"/>
      <c r="I31" s="44">
        <f t="shared" si="0"/>
        <v>0</v>
      </c>
      <c r="J31" s="44"/>
      <c r="K31" s="44"/>
      <c r="L31" s="7"/>
      <c r="M31" s="7"/>
      <c r="N31" s="7"/>
    </row>
    <row r="32" spans="1:14" ht="15.75">
      <c r="A32" s="7"/>
      <c r="B32" s="13" t="s">
        <v>367</v>
      </c>
      <c r="C32" s="15">
        <v>1993</v>
      </c>
      <c r="D32" s="13" t="s">
        <v>114</v>
      </c>
      <c r="E32" s="23"/>
      <c r="F32" s="23"/>
      <c r="G32" s="23"/>
      <c r="H32" s="23"/>
      <c r="I32" s="44">
        <f t="shared" si="0"/>
        <v>0</v>
      </c>
      <c r="J32" s="44"/>
      <c r="K32" s="44"/>
      <c r="L32" s="7"/>
      <c r="M32" s="7"/>
      <c r="N32" s="7"/>
    </row>
    <row r="33" spans="1:14" ht="15.75">
      <c r="A33" s="23"/>
      <c r="B33" s="13" t="s">
        <v>213</v>
      </c>
      <c r="C33" s="15">
        <v>1971</v>
      </c>
      <c r="D33" s="13" t="s">
        <v>305</v>
      </c>
      <c r="E33" s="23"/>
      <c r="F33" s="23"/>
      <c r="G33" s="23"/>
      <c r="H33" s="23"/>
      <c r="I33" s="44">
        <f t="shared" si="0"/>
        <v>0</v>
      </c>
      <c r="J33" s="44"/>
      <c r="K33" s="44"/>
      <c r="L33" s="7"/>
      <c r="M33" s="7"/>
      <c r="N33" s="7"/>
    </row>
    <row r="34" spans="1:14" ht="15.75">
      <c r="A34" s="7"/>
      <c r="B34" s="13" t="s">
        <v>222</v>
      </c>
      <c r="C34" s="15">
        <v>1968</v>
      </c>
      <c r="D34" s="13" t="s">
        <v>26</v>
      </c>
      <c r="E34" s="23"/>
      <c r="F34" s="23"/>
      <c r="G34" s="23"/>
      <c r="H34" s="23"/>
      <c r="I34" s="44">
        <f t="shared" si="0"/>
        <v>0</v>
      </c>
      <c r="J34" s="44"/>
      <c r="K34" s="44"/>
      <c r="L34" s="7"/>
      <c r="M34" s="7"/>
      <c r="N34" s="7"/>
    </row>
    <row r="35" spans="1:14" ht="15.75">
      <c r="A35" s="23"/>
      <c r="B35" s="13" t="s">
        <v>332</v>
      </c>
      <c r="C35" s="15">
        <v>1989</v>
      </c>
      <c r="D35" s="13" t="s">
        <v>26</v>
      </c>
      <c r="E35" s="23"/>
      <c r="F35" s="23"/>
      <c r="G35" s="23"/>
      <c r="H35" s="23"/>
      <c r="I35" s="44">
        <f t="shared" si="0"/>
        <v>0</v>
      </c>
      <c r="J35" s="44"/>
      <c r="K35" s="44"/>
      <c r="L35" s="7"/>
      <c r="M35" s="7"/>
      <c r="N35" s="7"/>
    </row>
    <row r="36" spans="1:14" ht="15.75">
      <c r="A36" s="7"/>
      <c r="B36" s="13" t="s">
        <v>263</v>
      </c>
      <c r="C36" s="15">
        <v>1973</v>
      </c>
      <c r="D36" s="13" t="s">
        <v>295</v>
      </c>
      <c r="E36" s="23"/>
      <c r="F36" s="23"/>
      <c r="G36" s="23"/>
      <c r="H36" s="23"/>
      <c r="I36" s="44">
        <f t="shared" si="0"/>
        <v>0</v>
      </c>
      <c r="J36" s="44"/>
      <c r="K36" s="44"/>
      <c r="M36" s="45"/>
      <c r="N36" s="7"/>
    </row>
    <row r="37" spans="1:14" ht="15.75">
      <c r="A37" s="23"/>
      <c r="B37" s="13" t="s">
        <v>353</v>
      </c>
      <c r="C37" s="15">
        <v>1983</v>
      </c>
      <c r="D37" s="13" t="s">
        <v>85</v>
      </c>
      <c r="E37" s="23"/>
      <c r="F37" s="23"/>
      <c r="G37" s="23"/>
      <c r="H37" s="23"/>
      <c r="I37" s="44">
        <f t="shared" si="0"/>
        <v>0</v>
      </c>
      <c r="J37" s="44"/>
      <c r="K37" s="44"/>
      <c r="M37" s="45"/>
      <c r="N37" s="7"/>
    </row>
    <row r="38" spans="2:9" ht="15.75">
      <c r="B38" s="74" t="s">
        <v>589</v>
      </c>
      <c r="C38" s="7">
        <v>1977</v>
      </c>
      <c r="D38" s="13" t="s">
        <v>590</v>
      </c>
      <c r="I38" s="44">
        <f t="shared" si="0"/>
        <v>0</v>
      </c>
    </row>
    <row r="39" spans="1:14" ht="18.75">
      <c r="A39" s="136" t="s">
        <v>412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</row>
    <row r="40" spans="1:14" ht="15.75">
      <c r="A40" s="19" t="s">
        <v>6</v>
      </c>
      <c r="I40" s="15" t="s">
        <v>439</v>
      </c>
      <c r="J40" s="15"/>
      <c r="K40" s="15"/>
      <c r="L40" s="15"/>
      <c r="M40" s="15"/>
      <c r="N40" s="15"/>
    </row>
    <row r="41" spans="1:14" ht="15.75">
      <c r="A41" s="19"/>
      <c r="I41" s="123"/>
      <c r="J41" s="51"/>
      <c r="K41" s="123"/>
      <c r="L41" s="51"/>
      <c r="M41" s="51"/>
      <c r="N41" s="51"/>
    </row>
    <row r="42" spans="1:11" ht="15.75">
      <c r="A42" s="122" t="s">
        <v>274</v>
      </c>
      <c r="B42" s="122"/>
      <c r="C42" s="122"/>
      <c r="D42" s="122"/>
      <c r="E42" s="10"/>
      <c r="F42" s="10"/>
      <c r="G42" s="10"/>
      <c r="H42" s="10"/>
      <c r="I42" s="21"/>
      <c r="J42" s="21"/>
      <c r="K42" s="21"/>
    </row>
    <row r="43" spans="1:11" ht="15.75">
      <c r="A43" s="10"/>
      <c r="B43" s="22"/>
      <c r="C43" s="9"/>
      <c r="D43" s="8"/>
      <c r="E43" s="10"/>
      <c r="F43" s="10"/>
      <c r="G43" s="10"/>
      <c r="H43" s="10"/>
      <c r="I43" s="21"/>
      <c r="J43" s="21"/>
      <c r="K43" s="21"/>
    </row>
    <row r="44" spans="1:12" s="43" customFormat="1" ht="15.75">
      <c r="A44" s="41" t="s">
        <v>0</v>
      </c>
      <c r="B44" s="42" t="s">
        <v>1</v>
      </c>
      <c r="C44" s="42" t="s">
        <v>2</v>
      </c>
      <c r="D44" s="43" t="s">
        <v>3</v>
      </c>
      <c r="E44" s="41" t="s">
        <v>4</v>
      </c>
      <c r="F44" s="41"/>
      <c r="G44" s="41"/>
      <c r="H44" s="41"/>
      <c r="I44" s="124" t="s">
        <v>5</v>
      </c>
      <c r="J44" s="41" t="s">
        <v>95</v>
      </c>
      <c r="K44" s="124" t="s">
        <v>11</v>
      </c>
      <c r="L44" s="43" t="s">
        <v>12</v>
      </c>
    </row>
    <row r="45" spans="1:14" s="48" customFormat="1" ht="15.75">
      <c r="A45" s="44"/>
      <c r="B45" s="54"/>
      <c r="C45" s="7"/>
      <c r="D45" s="13"/>
      <c r="E45" s="7"/>
      <c r="F45" s="7"/>
      <c r="G45" s="7"/>
      <c r="H45" s="7"/>
      <c r="I45" s="44"/>
      <c r="J45" s="23"/>
      <c r="K45" s="44"/>
      <c r="L45" s="7"/>
      <c r="M45" s="66"/>
      <c r="N45" s="16"/>
    </row>
    <row r="46" spans="1:14" s="48" customFormat="1" ht="15.75">
      <c r="A46" s="1"/>
      <c r="B46" s="54"/>
      <c r="C46" s="7"/>
      <c r="D46" s="13"/>
      <c r="E46" s="7"/>
      <c r="F46" s="7"/>
      <c r="G46" s="7"/>
      <c r="H46" s="7"/>
      <c r="I46" s="44"/>
      <c r="J46" s="23"/>
      <c r="K46" s="44"/>
      <c r="L46" s="7"/>
      <c r="M46" s="66"/>
      <c r="N46" s="16"/>
    </row>
    <row r="47" spans="1:14" ht="15.75">
      <c r="A47" s="23"/>
      <c r="B47" s="13"/>
      <c r="C47" s="15"/>
      <c r="D47" s="13"/>
      <c r="E47" s="23"/>
      <c r="F47" s="23"/>
      <c r="G47" s="23"/>
      <c r="H47" s="23"/>
      <c r="I47" s="44"/>
      <c r="J47" s="44"/>
      <c r="K47" s="44"/>
      <c r="L47" s="7"/>
      <c r="M47" s="45"/>
      <c r="N47" s="16"/>
    </row>
    <row r="48" spans="1:14" ht="15.75">
      <c r="A48" s="7"/>
      <c r="B48" s="54"/>
      <c r="C48" s="7"/>
      <c r="D48" s="13"/>
      <c r="E48" s="7"/>
      <c r="F48" s="7"/>
      <c r="G48" s="7"/>
      <c r="H48" s="7"/>
      <c r="I48" s="44"/>
      <c r="J48" s="44"/>
      <c r="K48" s="44"/>
      <c r="L48" s="7"/>
      <c r="M48" s="45"/>
      <c r="N48" s="16"/>
    </row>
    <row r="49" spans="1:14" ht="15.75">
      <c r="A49" s="23"/>
      <c r="B49" s="13"/>
      <c r="C49" s="15"/>
      <c r="D49" s="13"/>
      <c r="E49" s="23"/>
      <c r="F49" s="23"/>
      <c r="G49" s="23"/>
      <c r="H49" s="23"/>
      <c r="I49" s="44"/>
      <c r="J49" s="44"/>
      <c r="K49" s="44"/>
      <c r="L49" s="7"/>
      <c r="M49" s="45"/>
      <c r="N49" s="16"/>
    </row>
    <row r="50" spans="1:14" ht="15.75">
      <c r="A50" s="7"/>
      <c r="B50" s="74"/>
      <c r="C50" s="15"/>
      <c r="D50" s="13"/>
      <c r="E50" s="23"/>
      <c r="F50" s="23"/>
      <c r="G50" s="23"/>
      <c r="H50" s="23"/>
      <c r="I50" s="44"/>
      <c r="J50" s="44"/>
      <c r="K50" s="44"/>
      <c r="L50" s="7"/>
      <c r="M50" s="45"/>
      <c r="N50" s="16"/>
    </row>
    <row r="51" spans="1:14" ht="15.75">
      <c r="A51" s="23"/>
      <c r="B51" s="13"/>
      <c r="C51" s="15"/>
      <c r="D51" s="13"/>
      <c r="E51" s="23"/>
      <c r="F51" s="23"/>
      <c r="G51" s="23"/>
      <c r="H51" s="23"/>
      <c r="I51" s="44"/>
      <c r="J51" s="44"/>
      <c r="K51" s="44"/>
      <c r="L51" s="7"/>
      <c r="M51" s="45"/>
      <c r="N51" s="16"/>
    </row>
    <row r="52" spans="1:14" ht="15.75">
      <c r="A52" s="7"/>
      <c r="B52" s="13"/>
      <c r="C52" s="15"/>
      <c r="D52" s="13"/>
      <c r="E52" s="23"/>
      <c r="F52" s="23"/>
      <c r="G52" s="23"/>
      <c r="H52" s="23"/>
      <c r="I52" s="44"/>
      <c r="J52" s="44"/>
      <c r="K52" s="44"/>
      <c r="L52" s="7"/>
      <c r="M52" s="45"/>
      <c r="N52" s="16"/>
    </row>
    <row r="53" spans="1:14" ht="15.75">
      <c r="A53" s="23"/>
      <c r="B53" s="13"/>
      <c r="C53" s="15"/>
      <c r="D53" s="13"/>
      <c r="E53" s="23"/>
      <c r="F53" s="23"/>
      <c r="G53" s="23"/>
      <c r="H53" s="23"/>
      <c r="I53" s="44"/>
      <c r="J53" s="44"/>
      <c r="K53" s="44"/>
      <c r="L53" s="7"/>
      <c r="M53" s="45"/>
      <c r="N53" s="16"/>
    </row>
    <row r="54" spans="1:14" ht="15.75">
      <c r="A54" s="7"/>
      <c r="B54" s="13"/>
      <c r="C54" s="15"/>
      <c r="D54" s="13"/>
      <c r="E54" s="23"/>
      <c r="F54" s="23"/>
      <c r="G54" s="23"/>
      <c r="H54" s="23"/>
      <c r="I54" s="44"/>
      <c r="J54" s="44"/>
      <c r="K54" s="44"/>
      <c r="M54" s="45"/>
      <c r="N54" s="16"/>
    </row>
    <row r="55" spans="1:14" ht="15.75">
      <c r="A55" s="23"/>
      <c r="B55" s="13"/>
      <c r="C55" s="15"/>
      <c r="D55" s="13"/>
      <c r="E55" s="23"/>
      <c r="F55" s="23"/>
      <c r="G55" s="23"/>
      <c r="H55" s="23"/>
      <c r="I55" s="44"/>
      <c r="J55" s="44"/>
      <c r="K55" s="44"/>
      <c r="M55" s="45"/>
      <c r="N55" s="7"/>
    </row>
    <row r="56" spans="1:16" ht="15.75">
      <c r="A56" s="7"/>
      <c r="B56" s="13"/>
      <c r="C56" s="15"/>
      <c r="D56" s="13"/>
      <c r="E56" s="23"/>
      <c r="F56" s="23"/>
      <c r="G56" s="23"/>
      <c r="H56" s="23"/>
      <c r="I56" s="44"/>
      <c r="J56" s="44"/>
      <c r="K56" s="44"/>
      <c r="M56" s="1"/>
      <c r="N56" s="7"/>
      <c r="O56" s="45"/>
      <c r="P56" s="63"/>
    </row>
    <row r="57" spans="1:16" ht="15.75">
      <c r="A57" s="23"/>
      <c r="B57" s="13"/>
      <c r="C57" s="15"/>
      <c r="D57" s="13"/>
      <c r="E57" s="23"/>
      <c r="F57" s="23"/>
      <c r="G57" s="23"/>
      <c r="H57" s="23"/>
      <c r="I57" s="44"/>
      <c r="J57" s="44"/>
      <c r="K57" s="44"/>
      <c r="M57" s="1"/>
      <c r="N57" s="7"/>
      <c r="O57" s="45"/>
      <c r="P57" s="63"/>
    </row>
    <row r="58" spans="1:14" ht="15.75">
      <c r="A58" s="7"/>
      <c r="B58" s="13"/>
      <c r="C58" s="15"/>
      <c r="D58" s="13"/>
      <c r="E58" s="23"/>
      <c r="F58" s="23"/>
      <c r="G58" s="23"/>
      <c r="H58" s="23"/>
      <c r="I58" s="44"/>
      <c r="J58" s="44"/>
      <c r="K58" s="44"/>
      <c r="M58" s="45"/>
      <c r="N58" s="7"/>
    </row>
    <row r="59" spans="1:14" ht="15.75">
      <c r="A59" s="23"/>
      <c r="B59" s="13"/>
      <c r="C59" s="15"/>
      <c r="D59" s="13"/>
      <c r="E59" s="23"/>
      <c r="F59" s="23"/>
      <c r="G59" s="23"/>
      <c r="H59" s="23"/>
      <c r="I59" s="44"/>
      <c r="J59" s="44"/>
      <c r="K59" s="44"/>
      <c r="M59" s="45"/>
      <c r="N59" s="7"/>
    </row>
    <row r="60" spans="1:14" ht="15.75">
      <c r="A60" s="7"/>
      <c r="B60" s="13"/>
      <c r="C60" s="15"/>
      <c r="D60" s="13"/>
      <c r="E60" s="23"/>
      <c r="F60" s="23"/>
      <c r="G60" s="23"/>
      <c r="H60" s="23"/>
      <c r="I60" s="44"/>
      <c r="J60" s="44"/>
      <c r="K60" s="44"/>
      <c r="M60" s="45"/>
      <c r="N60" s="7"/>
    </row>
    <row r="61" spans="1:14" ht="15.75">
      <c r="A61" s="23"/>
      <c r="B61" s="13"/>
      <c r="C61" s="15"/>
      <c r="D61" s="13"/>
      <c r="E61" s="23"/>
      <c r="F61" s="23"/>
      <c r="G61" s="23"/>
      <c r="H61" s="23"/>
      <c r="I61" s="44"/>
      <c r="J61" s="44"/>
      <c r="K61" s="44"/>
      <c r="M61" s="45"/>
      <c r="N61" s="7"/>
    </row>
    <row r="62" spans="1:14" ht="15.75">
      <c r="A62" s="23"/>
      <c r="B62" s="13"/>
      <c r="C62" s="15"/>
      <c r="D62" s="13"/>
      <c r="E62" s="23"/>
      <c r="F62" s="23"/>
      <c r="G62" s="23"/>
      <c r="H62" s="23"/>
      <c r="I62" s="44"/>
      <c r="J62" s="44"/>
      <c r="K62" s="44"/>
      <c r="M62" s="45"/>
      <c r="N62" s="7"/>
    </row>
    <row r="63" spans="1:14" ht="15.75">
      <c r="A63" s="23"/>
      <c r="B63" s="13"/>
      <c r="C63" s="15"/>
      <c r="D63" s="13"/>
      <c r="E63" s="23"/>
      <c r="F63" s="23"/>
      <c r="G63" s="23"/>
      <c r="H63" s="23"/>
      <c r="I63" s="44"/>
      <c r="J63" s="44"/>
      <c r="K63" s="44"/>
      <c r="M63" s="45"/>
      <c r="N63" s="7"/>
    </row>
    <row r="64" spans="1:14" ht="15.75">
      <c r="A64" s="23"/>
      <c r="B64" s="13"/>
      <c r="C64" s="15"/>
      <c r="D64" s="13"/>
      <c r="E64" s="23"/>
      <c r="F64" s="23"/>
      <c r="G64" s="23"/>
      <c r="H64" s="23"/>
      <c r="I64" s="44"/>
      <c r="J64" s="44"/>
      <c r="K64" s="44"/>
      <c r="M64" s="45"/>
      <c r="N64" s="7"/>
    </row>
    <row r="65" spans="1:14" ht="15.75">
      <c r="A65" s="23"/>
      <c r="B65" s="13"/>
      <c r="C65" s="15"/>
      <c r="D65" s="13"/>
      <c r="E65" s="23"/>
      <c r="F65" s="23"/>
      <c r="G65" s="23"/>
      <c r="H65" s="23"/>
      <c r="I65" s="44"/>
      <c r="J65" s="44"/>
      <c r="K65" s="44"/>
      <c r="M65" s="45"/>
      <c r="N65" s="7"/>
    </row>
    <row r="66" spans="1:14" ht="15.75">
      <c r="A66" s="23"/>
      <c r="B66" s="13"/>
      <c r="C66" s="15"/>
      <c r="D66" s="13"/>
      <c r="E66" s="23"/>
      <c r="F66" s="23"/>
      <c r="G66" s="23"/>
      <c r="H66" s="23"/>
      <c r="I66" s="44"/>
      <c r="J66" s="44"/>
      <c r="K66" s="44"/>
      <c r="M66" s="45"/>
      <c r="N66" s="7"/>
    </row>
  </sheetData>
  <mergeCells count="5">
    <mergeCell ref="A39:N39"/>
    <mergeCell ref="A1:N1"/>
    <mergeCell ref="E6:H6"/>
    <mergeCell ref="A4:D4"/>
    <mergeCell ref="I2:N2"/>
  </mergeCells>
  <printOptions horizontalCentered="1"/>
  <pageMargins left="0.2362204724409449" right="0" top="0.79" bottom="0.2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9"/>
  <sheetViews>
    <sheetView zoomScaleSheetLayoutView="75" workbookViewId="0" topLeftCell="A37">
      <selection activeCell="A40" sqref="A40:P40"/>
    </sheetView>
  </sheetViews>
  <sheetFormatPr defaultColWidth="9.140625" defaultRowHeight="12.75"/>
  <cols>
    <col min="1" max="1" width="10.8515625" style="7" bestFit="1" customWidth="1"/>
    <col min="2" max="2" width="24.00390625" style="7" bestFit="1" customWidth="1"/>
    <col min="3" max="3" width="6.28125" style="7" bestFit="1" customWidth="1"/>
    <col min="4" max="4" width="16.57421875" style="13" bestFit="1" customWidth="1"/>
    <col min="5" max="6" width="4.00390625" style="7" bestFit="1" customWidth="1"/>
    <col min="7" max="7" width="4.7109375" style="7" bestFit="1" customWidth="1"/>
    <col min="8" max="8" width="8.421875" style="7" bestFit="1" customWidth="1"/>
    <col min="9" max="10" width="4.00390625" style="7" bestFit="1" customWidth="1"/>
    <col min="11" max="11" width="4.7109375" style="7" bestFit="1" customWidth="1"/>
    <col min="12" max="12" width="8.421875" style="7" bestFit="1" customWidth="1"/>
    <col min="13" max="13" width="9.421875" style="13" bestFit="1" customWidth="1"/>
    <col min="14" max="14" width="9.00390625" style="7" bestFit="1" customWidth="1"/>
    <col min="15" max="15" width="8.421875" style="7" bestFit="1" customWidth="1"/>
    <col min="16" max="16" width="8.00390625" style="63" bestFit="1" customWidth="1"/>
    <col min="17" max="16384" width="9.140625" style="13" customWidth="1"/>
  </cols>
  <sheetData>
    <row r="1" spans="1:16" ht="18.75">
      <c r="A1" s="136" t="s">
        <v>412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5.75">
      <c r="A2" s="144" t="s">
        <v>6</v>
      </c>
      <c r="B2" s="144"/>
      <c r="C2" s="6"/>
      <c r="D2" s="5"/>
      <c r="E2" s="16"/>
      <c r="F2" s="6"/>
      <c r="G2" s="6"/>
      <c r="H2" s="6"/>
      <c r="I2" s="6"/>
      <c r="J2" s="6"/>
      <c r="K2" s="6"/>
      <c r="L2" s="6"/>
      <c r="M2" s="150" t="s">
        <v>420</v>
      </c>
      <c r="N2" s="150"/>
      <c r="O2" s="150"/>
      <c r="P2" s="150"/>
    </row>
    <row r="3" spans="1:16" ht="15.75">
      <c r="A3" s="15"/>
      <c r="B3" s="15"/>
      <c r="C3" s="6"/>
      <c r="D3" s="5"/>
      <c r="E3" s="16"/>
      <c r="F3" s="6"/>
      <c r="G3" s="6"/>
      <c r="H3" s="6"/>
      <c r="I3" s="6"/>
      <c r="J3" s="6"/>
      <c r="K3" s="6"/>
      <c r="L3" s="6"/>
      <c r="M3" s="51"/>
      <c r="N3" s="51"/>
      <c r="O3" s="51"/>
      <c r="P3" s="7"/>
    </row>
    <row r="4" spans="1:4" ht="15.75">
      <c r="A4" s="153" t="s">
        <v>19</v>
      </c>
      <c r="B4" s="153"/>
      <c r="C4" s="153"/>
      <c r="D4" s="153"/>
    </row>
    <row r="6" spans="1:16" ht="15.75">
      <c r="A6" s="60" t="s">
        <v>100</v>
      </c>
      <c r="B6" s="60" t="s">
        <v>56</v>
      </c>
      <c r="C6" s="60" t="s">
        <v>22</v>
      </c>
      <c r="D6" s="64" t="s">
        <v>3</v>
      </c>
      <c r="E6" s="65" t="s">
        <v>20</v>
      </c>
      <c r="F6" s="65" t="s">
        <v>14</v>
      </c>
      <c r="G6" s="65" t="s">
        <v>15</v>
      </c>
      <c r="H6" s="65" t="s">
        <v>5</v>
      </c>
      <c r="I6" s="65" t="s">
        <v>13</v>
      </c>
      <c r="J6" s="65" t="s">
        <v>14</v>
      </c>
      <c r="K6" s="65" t="s">
        <v>15</v>
      </c>
      <c r="L6" s="65" t="s">
        <v>5</v>
      </c>
      <c r="M6" s="64" t="s">
        <v>11</v>
      </c>
      <c r="N6" s="65" t="s">
        <v>95</v>
      </c>
      <c r="O6" s="65" t="s">
        <v>5</v>
      </c>
      <c r="P6" s="65" t="s">
        <v>12</v>
      </c>
    </row>
    <row r="7" spans="1:16" s="49" customFormat="1" ht="15.75">
      <c r="A7" s="44"/>
      <c r="B7" s="13" t="s">
        <v>98</v>
      </c>
      <c r="C7" s="7">
        <v>1973</v>
      </c>
      <c r="D7" s="13" t="s">
        <v>287</v>
      </c>
      <c r="E7" s="7"/>
      <c r="F7" s="7"/>
      <c r="G7" s="7"/>
      <c r="H7" s="1">
        <f>SUM(E7:G7)</f>
        <v>0</v>
      </c>
      <c r="I7" s="7"/>
      <c r="J7" s="7"/>
      <c r="K7" s="7"/>
      <c r="L7" s="1">
        <f>SUM(I7:K7)</f>
        <v>0</v>
      </c>
      <c r="M7" s="1">
        <f>SUM(H7+L7)</f>
        <v>0</v>
      </c>
      <c r="N7" s="66"/>
      <c r="O7" s="66">
        <f>SUM(M7:N7)</f>
        <v>0</v>
      </c>
      <c r="P7" s="7"/>
    </row>
    <row r="8" spans="1:16" s="49" customFormat="1" ht="15.75">
      <c r="A8" s="44"/>
      <c r="B8" s="13" t="s">
        <v>24</v>
      </c>
      <c r="C8" s="7">
        <v>1976</v>
      </c>
      <c r="D8" s="13" t="s">
        <v>73</v>
      </c>
      <c r="E8" s="7"/>
      <c r="F8" s="7"/>
      <c r="G8" s="7"/>
      <c r="H8" s="1">
        <f aca="true" t="shared" si="0" ref="H8:H14">SUM(E8:G8)</f>
        <v>0</v>
      </c>
      <c r="I8" s="7"/>
      <c r="J8" s="7"/>
      <c r="K8" s="7"/>
      <c r="L8" s="1">
        <f aca="true" t="shared" si="1" ref="L8:L14">SUM(I8:K8)</f>
        <v>0</v>
      </c>
      <c r="M8" s="1">
        <f aca="true" t="shared" si="2" ref="M8:M14">SUM(H8+L8)</f>
        <v>0</v>
      </c>
      <c r="N8" s="66"/>
      <c r="O8" s="66">
        <f aca="true" t="shared" si="3" ref="O8:O14">SUM(M8:N8)</f>
        <v>0</v>
      </c>
      <c r="P8" s="7"/>
    </row>
    <row r="9" spans="1:16" s="49" customFormat="1" ht="15.75">
      <c r="A9" s="44"/>
      <c r="B9" s="13" t="s">
        <v>154</v>
      </c>
      <c r="C9" s="7">
        <v>1988</v>
      </c>
      <c r="D9" s="13" t="s">
        <v>145</v>
      </c>
      <c r="E9" s="7"/>
      <c r="F9" s="7"/>
      <c r="G9" s="7"/>
      <c r="H9" s="1">
        <f t="shared" si="0"/>
        <v>0</v>
      </c>
      <c r="I9" s="7"/>
      <c r="J9" s="7"/>
      <c r="K9" s="7"/>
      <c r="L9" s="1">
        <f t="shared" si="1"/>
        <v>0</v>
      </c>
      <c r="M9" s="1">
        <f t="shared" si="2"/>
        <v>0</v>
      </c>
      <c r="N9" s="66"/>
      <c r="O9" s="66">
        <f t="shared" si="3"/>
        <v>0</v>
      </c>
      <c r="P9" s="7"/>
    </row>
    <row r="10" spans="1:16" s="49" customFormat="1" ht="15.75">
      <c r="A10" s="23"/>
      <c r="B10" s="13" t="s">
        <v>260</v>
      </c>
      <c r="C10" s="7">
        <v>1989</v>
      </c>
      <c r="D10" s="13" t="s">
        <v>145</v>
      </c>
      <c r="E10" s="7"/>
      <c r="F10" s="7"/>
      <c r="G10" s="7"/>
      <c r="H10" s="1">
        <f t="shared" si="0"/>
        <v>0</v>
      </c>
      <c r="I10" s="7"/>
      <c r="J10" s="7"/>
      <c r="K10" s="7"/>
      <c r="L10" s="1">
        <f t="shared" si="1"/>
        <v>0</v>
      </c>
      <c r="M10" s="1">
        <f t="shared" si="2"/>
        <v>0</v>
      </c>
      <c r="N10" s="66"/>
      <c r="O10" s="66">
        <f t="shared" si="3"/>
        <v>0</v>
      </c>
      <c r="P10" s="7"/>
    </row>
    <row r="11" spans="1:16" s="49" customFormat="1" ht="15.75">
      <c r="A11" s="23"/>
      <c r="B11" s="13" t="s">
        <v>377</v>
      </c>
      <c r="C11" s="7">
        <v>1988</v>
      </c>
      <c r="D11" s="13" t="s">
        <v>145</v>
      </c>
      <c r="E11" s="7"/>
      <c r="F11" s="7"/>
      <c r="G11" s="7"/>
      <c r="H11" s="1">
        <f t="shared" si="0"/>
        <v>0</v>
      </c>
      <c r="I11" s="7"/>
      <c r="J11" s="7"/>
      <c r="K11" s="7"/>
      <c r="L11" s="1">
        <f t="shared" si="1"/>
        <v>0</v>
      </c>
      <c r="M11" s="1">
        <f t="shared" si="2"/>
        <v>0</v>
      </c>
      <c r="N11" s="66"/>
      <c r="O11" s="66">
        <f t="shared" si="3"/>
        <v>0</v>
      </c>
      <c r="P11" s="7"/>
    </row>
    <row r="12" spans="1:16" s="49" customFormat="1" ht="15.75">
      <c r="A12" s="23"/>
      <c r="B12" s="13" t="s">
        <v>144</v>
      </c>
      <c r="C12" s="7">
        <v>1944</v>
      </c>
      <c r="D12" s="13" t="s">
        <v>145</v>
      </c>
      <c r="E12" s="7"/>
      <c r="F12" s="7"/>
      <c r="G12" s="7"/>
      <c r="H12" s="1">
        <f t="shared" si="0"/>
        <v>0</v>
      </c>
      <c r="I12" s="7"/>
      <c r="J12" s="7"/>
      <c r="K12" s="7"/>
      <c r="L12" s="1">
        <f t="shared" si="1"/>
        <v>0</v>
      </c>
      <c r="M12" s="1">
        <f t="shared" si="2"/>
        <v>0</v>
      </c>
      <c r="N12" s="66"/>
      <c r="O12" s="66">
        <f t="shared" si="3"/>
        <v>0</v>
      </c>
      <c r="P12" s="7"/>
    </row>
    <row r="13" spans="1:16" s="49" customFormat="1" ht="15.75">
      <c r="A13" s="23"/>
      <c r="B13" s="13" t="s">
        <v>152</v>
      </c>
      <c r="C13" s="7">
        <v>1977</v>
      </c>
      <c r="D13" s="13" t="s">
        <v>82</v>
      </c>
      <c r="E13" s="7"/>
      <c r="F13" s="7"/>
      <c r="G13" s="7"/>
      <c r="H13" s="1">
        <f t="shared" si="0"/>
        <v>0</v>
      </c>
      <c r="I13" s="7"/>
      <c r="J13" s="7"/>
      <c r="K13" s="7"/>
      <c r="L13" s="1">
        <f t="shared" si="1"/>
        <v>0</v>
      </c>
      <c r="M13" s="1">
        <f t="shared" si="2"/>
        <v>0</v>
      </c>
      <c r="N13" s="66"/>
      <c r="O13" s="66">
        <f t="shared" si="3"/>
        <v>0</v>
      </c>
      <c r="P13" s="7"/>
    </row>
    <row r="14" spans="1:16" s="49" customFormat="1" ht="15.75">
      <c r="A14" s="23"/>
      <c r="B14" s="13" t="s">
        <v>41</v>
      </c>
      <c r="C14" s="7">
        <v>1956</v>
      </c>
      <c r="D14" s="13" t="s">
        <v>82</v>
      </c>
      <c r="E14" s="7"/>
      <c r="F14" s="7"/>
      <c r="G14" s="7"/>
      <c r="H14" s="1">
        <f t="shared" si="0"/>
        <v>0</v>
      </c>
      <c r="I14" s="7"/>
      <c r="J14" s="7"/>
      <c r="K14" s="7"/>
      <c r="L14" s="1">
        <f t="shared" si="1"/>
        <v>0</v>
      </c>
      <c r="M14" s="1">
        <f t="shared" si="2"/>
        <v>0</v>
      </c>
      <c r="N14" s="66"/>
      <c r="O14" s="66">
        <f t="shared" si="3"/>
        <v>0</v>
      </c>
      <c r="P14" s="7"/>
    </row>
    <row r="15" spans="1:16" s="49" customFormat="1" ht="15.75">
      <c r="A15" s="23"/>
      <c r="B15" s="13" t="s">
        <v>153</v>
      </c>
      <c r="C15" s="7">
        <v>1967</v>
      </c>
      <c r="D15" s="13" t="s">
        <v>54</v>
      </c>
      <c r="E15" s="7"/>
      <c r="F15" s="7"/>
      <c r="G15" s="7"/>
      <c r="H15" s="1">
        <f aca="true" t="shared" si="4" ref="H15:H34">SUM(E15:G15)</f>
        <v>0</v>
      </c>
      <c r="I15" s="7"/>
      <c r="J15" s="7"/>
      <c r="K15" s="7"/>
      <c r="L15" s="1">
        <f aca="true" t="shared" si="5" ref="L15:L34">SUM(I15:K15)</f>
        <v>0</v>
      </c>
      <c r="M15" s="1">
        <f aca="true" t="shared" si="6" ref="M15:M34">SUM(H15+L15)</f>
        <v>0</v>
      </c>
      <c r="N15" s="66"/>
      <c r="O15" s="66"/>
      <c r="P15" s="7"/>
    </row>
    <row r="16" spans="1:16" s="49" customFormat="1" ht="15.75">
      <c r="A16" s="23"/>
      <c r="B16" s="13" t="s">
        <v>142</v>
      </c>
      <c r="C16" s="7">
        <v>1990</v>
      </c>
      <c r="D16" s="13" t="s">
        <v>69</v>
      </c>
      <c r="E16" s="7"/>
      <c r="F16" s="7"/>
      <c r="G16" s="7"/>
      <c r="H16" s="1">
        <f t="shared" si="4"/>
        <v>0</v>
      </c>
      <c r="I16" s="7"/>
      <c r="J16" s="7"/>
      <c r="K16" s="7"/>
      <c r="L16" s="1">
        <f t="shared" si="5"/>
        <v>0</v>
      </c>
      <c r="M16" s="1">
        <f t="shared" si="6"/>
        <v>0</v>
      </c>
      <c r="N16" s="66"/>
      <c r="O16" s="66"/>
      <c r="P16" s="7"/>
    </row>
    <row r="17" spans="1:16" s="49" customFormat="1" ht="15.75">
      <c r="A17" s="23"/>
      <c r="B17" s="70" t="s">
        <v>338</v>
      </c>
      <c r="C17" s="7">
        <v>1982</v>
      </c>
      <c r="D17" s="13" t="s">
        <v>69</v>
      </c>
      <c r="E17" s="7"/>
      <c r="F17" s="7"/>
      <c r="G17" s="7"/>
      <c r="H17" s="1">
        <f t="shared" si="4"/>
        <v>0</v>
      </c>
      <c r="I17" s="7"/>
      <c r="J17" s="7"/>
      <c r="K17" s="7"/>
      <c r="L17" s="1">
        <f t="shared" si="5"/>
        <v>0</v>
      </c>
      <c r="M17" s="1">
        <f t="shared" si="6"/>
        <v>0</v>
      </c>
      <c r="N17" s="66"/>
      <c r="O17" s="66"/>
      <c r="P17" s="7"/>
    </row>
    <row r="18" spans="1:16" ht="15.75">
      <c r="A18" s="23"/>
      <c r="B18" s="13" t="s">
        <v>336</v>
      </c>
      <c r="C18" s="23">
        <v>1987</v>
      </c>
      <c r="D18" s="13" t="s">
        <v>69</v>
      </c>
      <c r="H18" s="1">
        <f t="shared" si="4"/>
        <v>0</v>
      </c>
      <c r="L18" s="1">
        <f t="shared" si="5"/>
        <v>0</v>
      </c>
      <c r="M18" s="1">
        <f t="shared" si="6"/>
        <v>0</v>
      </c>
      <c r="N18" s="67"/>
      <c r="O18" s="66"/>
      <c r="P18" s="7"/>
    </row>
    <row r="19" spans="1:16" ht="15.75">
      <c r="A19" s="23"/>
      <c r="B19" s="13" t="s">
        <v>268</v>
      </c>
      <c r="C19" s="23">
        <v>1971</v>
      </c>
      <c r="D19" s="13" t="s">
        <v>69</v>
      </c>
      <c r="H19" s="1">
        <f t="shared" si="4"/>
        <v>0</v>
      </c>
      <c r="L19" s="1">
        <f t="shared" si="5"/>
        <v>0</v>
      </c>
      <c r="M19" s="1">
        <f t="shared" si="6"/>
        <v>0</v>
      </c>
      <c r="O19" s="45"/>
      <c r="P19" s="7"/>
    </row>
    <row r="20" spans="1:16" ht="15.75">
      <c r="A20" s="23"/>
      <c r="B20" s="13" t="s">
        <v>204</v>
      </c>
      <c r="C20" s="23">
        <v>1962</v>
      </c>
      <c r="D20" s="13" t="s">
        <v>256</v>
      </c>
      <c r="H20" s="1">
        <f t="shared" si="4"/>
        <v>0</v>
      </c>
      <c r="L20" s="1">
        <f t="shared" si="5"/>
        <v>0</v>
      </c>
      <c r="M20" s="1">
        <f t="shared" si="6"/>
        <v>0</v>
      </c>
      <c r="O20" s="45"/>
      <c r="P20" s="7"/>
    </row>
    <row r="21" spans="1:16" ht="15.75">
      <c r="A21" s="23"/>
      <c r="B21" s="13" t="s">
        <v>23</v>
      </c>
      <c r="C21" s="7">
        <v>1970</v>
      </c>
      <c r="D21" s="13" t="s">
        <v>114</v>
      </c>
      <c r="H21" s="1">
        <f t="shared" si="4"/>
        <v>0</v>
      </c>
      <c r="L21" s="1">
        <f t="shared" si="5"/>
        <v>0</v>
      </c>
      <c r="M21" s="1">
        <f t="shared" si="6"/>
        <v>0</v>
      </c>
      <c r="O21" s="45"/>
      <c r="P21" s="7"/>
    </row>
    <row r="22" spans="1:16" ht="15.75">
      <c r="A22" s="23"/>
      <c r="B22" s="13" t="s">
        <v>365</v>
      </c>
      <c r="C22" s="7">
        <v>1989</v>
      </c>
      <c r="D22" s="13" t="s">
        <v>114</v>
      </c>
      <c r="H22" s="1">
        <f t="shared" si="4"/>
        <v>0</v>
      </c>
      <c r="L22" s="1">
        <f t="shared" si="5"/>
        <v>0</v>
      </c>
      <c r="M22" s="1">
        <f t="shared" si="6"/>
        <v>0</v>
      </c>
      <c r="O22" s="45"/>
      <c r="P22" s="7"/>
    </row>
    <row r="23" spans="1:16" ht="15.75">
      <c r="A23" s="23"/>
      <c r="B23" s="13" t="s">
        <v>27</v>
      </c>
      <c r="C23" s="7">
        <v>1970</v>
      </c>
      <c r="D23" s="13" t="s">
        <v>114</v>
      </c>
      <c r="H23" s="1">
        <f t="shared" si="4"/>
        <v>0</v>
      </c>
      <c r="L23" s="1">
        <f t="shared" si="5"/>
        <v>0</v>
      </c>
      <c r="M23" s="1">
        <f t="shared" si="6"/>
        <v>0</v>
      </c>
      <c r="O23" s="45"/>
      <c r="P23" s="7"/>
    </row>
    <row r="24" spans="1:16" ht="15.75">
      <c r="A24" s="23"/>
      <c r="B24" s="13" t="s">
        <v>155</v>
      </c>
      <c r="C24" s="7">
        <v>1989</v>
      </c>
      <c r="D24" s="13" t="s">
        <v>114</v>
      </c>
      <c r="H24" s="1">
        <f t="shared" si="4"/>
        <v>0</v>
      </c>
      <c r="L24" s="1">
        <f t="shared" si="5"/>
        <v>0</v>
      </c>
      <c r="M24" s="1">
        <f t="shared" si="6"/>
        <v>0</v>
      </c>
      <c r="O24" s="45"/>
      <c r="P24" s="7"/>
    </row>
    <row r="25" spans="1:16" ht="15.75">
      <c r="A25" s="23"/>
      <c r="B25" s="13" t="s">
        <v>99</v>
      </c>
      <c r="C25" s="7">
        <v>1977</v>
      </c>
      <c r="D25" s="13" t="s">
        <v>83</v>
      </c>
      <c r="H25" s="1">
        <f t="shared" si="4"/>
        <v>0</v>
      </c>
      <c r="L25" s="1">
        <f t="shared" si="5"/>
        <v>0</v>
      </c>
      <c r="M25" s="1">
        <f t="shared" si="6"/>
        <v>0</v>
      </c>
      <c r="O25" s="45"/>
      <c r="P25" s="7"/>
    </row>
    <row r="26" spans="1:16" ht="15.75">
      <c r="A26" s="23"/>
      <c r="B26" s="17" t="s">
        <v>221</v>
      </c>
      <c r="C26" s="7">
        <v>1982</v>
      </c>
      <c r="D26" s="13" t="s">
        <v>26</v>
      </c>
      <c r="H26" s="1">
        <f t="shared" si="4"/>
        <v>0</v>
      </c>
      <c r="L26" s="1">
        <f t="shared" si="5"/>
        <v>0</v>
      </c>
      <c r="M26" s="1">
        <f t="shared" si="6"/>
        <v>0</v>
      </c>
      <c r="O26" s="45"/>
      <c r="P26" s="7"/>
    </row>
    <row r="27" spans="1:16" ht="15.75">
      <c r="A27" s="23"/>
      <c r="B27" s="17" t="s">
        <v>151</v>
      </c>
      <c r="C27" s="7">
        <v>1984</v>
      </c>
      <c r="D27" s="13" t="s">
        <v>26</v>
      </c>
      <c r="H27" s="1">
        <f t="shared" si="4"/>
        <v>0</v>
      </c>
      <c r="L27" s="1">
        <f t="shared" si="5"/>
        <v>0</v>
      </c>
      <c r="M27" s="1">
        <f t="shared" si="6"/>
        <v>0</v>
      </c>
      <c r="O27" s="45"/>
      <c r="P27" s="7"/>
    </row>
    <row r="28" spans="1:16" ht="15.75">
      <c r="A28" s="23"/>
      <c r="B28" s="17" t="s">
        <v>138</v>
      </c>
      <c r="C28" s="7">
        <v>1976</v>
      </c>
      <c r="D28" s="13" t="s">
        <v>26</v>
      </c>
      <c r="H28" s="1">
        <f t="shared" si="4"/>
        <v>0</v>
      </c>
      <c r="L28" s="1">
        <f t="shared" si="5"/>
        <v>0</v>
      </c>
      <c r="M28" s="1">
        <f t="shared" si="6"/>
        <v>0</v>
      </c>
      <c r="O28" s="45"/>
      <c r="P28" s="7"/>
    </row>
    <row r="29" spans="1:16" ht="15.75">
      <c r="A29" s="23"/>
      <c r="B29" s="17" t="s">
        <v>331</v>
      </c>
      <c r="C29" s="7">
        <v>1942</v>
      </c>
      <c r="D29" s="13" t="s">
        <v>26</v>
      </c>
      <c r="E29" s="6"/>
      <c r="H29" s="1">
        <f t="shared" si="4"/>
        <v>0</v>
      </c>
      <c r="L29" s="1">
        <f t="shared" si="5"/>
        <v>0</v>
      </c>
      <c r="M29" s="1">
        <f t="shared" si="6"/>
        <v>0</v>
      </c>
      <c r="O29" s="45"/>
      <c r="P29" s="7"/>
    </row>
    <row r="30" spans="1:16" ht="15.75">
      <c r="A30" s="23"/>
      <c r="B30" s="13" t="s">
        <v>205</v>
      </c>
      <c r="C30" s="23">
        <v>1940</v>
      </c>
      <c r="D30" s="13" t="s">
        <v>198</v>
      </c>
      <c r="H30" s="1">
        <f t="shared" si="4"/>
        <v>0</v>
      </c>
      <c r="L30" s="1">
        <f t="shared" si="5"/>
        <v>0</v>
      </c>
      <c r="M30" s="1">
        <f t="shared" si="6"/>
        <v>0</v>
      </c>
      <c r="O30" s="45"/>
      <c r="P30" s="7"/>
    </row>
    <row r="31" spans="1:16" ht="15.75">
      <c r="A31" s="23"/>
      <c r="B31" s="15" t="s">
        <v>124</v>
      </c>
      <c r="C31" s="7">
        <v>1936</v>
      </c>
      <c r="D31" s="15" t="s">
        <v>191</v>
      </c>
      <c r="H31" s="1">
        <f t="shared" si="4"/>
        <v>0</v>
      </c>
      <c r="L31" s="1">
        <f t="shared" si="5"/>
        <v>0</v>
      </c>
      <c r="M31" s="1">
        <f t="shared" si="6"/>
        <v>0</v>
      </c>
      <c r="O31" s="45"/>
      <c r="P31" s="7"/>
    </row>
    <row r="32" spans="1:16" ht="15.75">
      <c r="A32" s="23"/>
      <c r="B32" s="13" t="s">
        <v>68</v>
      </c>
      <c r="C32" s="7">
        <v>1989</v>
      </c>
      <c r="D32" s="13" t="s">
        <v>147</v>
      </c>
      <c r="H32" s="1">
        <f t="shared" si="4"/>
        <v>0</v>
      </c>
      <c r="L32" s="1">
        <f t="shared" si="5"/>
        <v>0</v>
      </c>
      <c r="M32" s="1">
        <f t="shared" si="6"/>
        <v>0</v>
      </c>
      <c r="O32" s="45"/>
      <c r="P32" s="7"/>
    </row>
    <row r="33" spans="1:16" ht="15.75">
      <c r="A33" s="23"/>
      <c r="B33" s="13" t="s">
        <v>28</v>
      </c>
      <c r="C33" s="7">
        <v>1988</v>
      </c>
      <c r="D33" s="13" t="s">
        <v>147</v>
      </c>
      <c r="H33" s="1">
        <f t="shared" si="4"/>
        <v>0</v>
      </c>
      <c r="L33" s="1">
        <f t="shared" si="5"/>
        <v>0</v>
      </c>
      <c r="M33" s="1">
        <f t="shared" si="6"/>
        <v>0</v>
      </c>
      <c r="O33" s="45"/>
      <c r="P33" s="7"/>
    </row>
    <row r="34" spans="1:16" ht="15.75">
      <c r="A34" s="23"/>
      <c r="B34" s="70" t="s">
        <v>378</v>
      </c>
      <c r="C34" s="7">
        <v>1991</v>
      </c>
      <c r="D34" s="13" t="s">
        <v>147</v>
      </c>
      <c r="H34" s="1">
        <f t="shared" si="4"/>
        <v>0</v>
      </c>
      <c r="L34" s="1">
        <f t="shared" si="5"/>
        <v>0</v>
      </c>
      <c r="M34" s="1">
        <f t="shared" si="6"/>
        <v>0</v>
      </c>
      <c r="O34" s="45"/>
      <c r="P34" s="7"/>
    </row>
    <row r="35" spans="1:16" ht="15.75">
      <c r="A35" s="23"/>
      <c r="B35" s="13"/>
      <c r="H35" s="1"/>
      <c r="L35" s="1"/>
      <c r="M35" s="1"/>
      <c r="O35" s="45"/>
      <c r="P35" s="7"/>
    </row>
    <row r="36" spans="1:16" ht="15.75">
      <c r="A36" s="23"/>
      <c r="B36" s="13"/>
      <c r="H36" s="1"/>
      <c r="L36" s="1"/>
      <c r="M36" s="1"/>
      <c r="O36" s="45"/>
      <c r="P36" s="7"/>
    </row>
    <row r="37" spans="1:16" ht="15.75">
      <c r="A37" s="23"/>
      <c r="B37" s="13"/>
      <c r="H37" s="1"/>
      <c r="L37" s="1"/>
      <c r="M37" s="1"/>
      <c r="O37" s="45"/>
      <c r="P37" s="7"/>
    </row>
    <row r="38" spans="1:16" ht="15.75">
      <c r="A38" s="23"/>
      <c r="B38" s="13"/>
      <c r="H38" s="1"/>
      <c r="L38" s="1"/>
      <c r="M38" s="1"/>
      <c r="O38" s="45"/>
      <c r="P38" s="7"/>
    </row>
    <row r="39" spans="1:16" ht="15.75">
      <c r="A39" s="23"/>
      <c r="B39" s="13"/>
      <c r="H39" s="1"/>
      <c r="L39" s="1"/>
      <c r="M39" s="1"/>
      <c r="O39" s="45"/>
      <c r="P39" s="7"/>
    </row>
    <row r="40" spans="1:16" ht="18.75">
      <c r="A40" s="136" t="s">
        <v>412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1:16" ht="15.75">
      <c r="A41" s="144" t="s">
        <v>6</v>
      </c>
      <c r="B41" s="144"/>
      <c r="C41" s="6"/>
      <c r="D41" s="5"/>
      <c r="E41" s="16"/>
      <c r="F41" s="6"/>
      <c r="G41" s="6"/>
      <c r="H41" s="6"/>
      <c r="I41" s="6"/>
      <c r="J41" s="6"/>
      <c r="K41" s="6"/>
      <c r="L41" s="6"/>
      <c r="M41" s="150" t="s">
        <v>421</v>
      </c>
      <c r="N41" s="150"/>
      <c r="O41" s="150"/>
      <c r="P41" s="150"/>
    </row>
    <row r="42" spans="1:16" ht="15.75">
      <c r="A42" s="15"/>
      <c r="B42" s="15"/>
      <c r="C42" s="6"/>
      <c r="D42" s="5"/>
      <c r="E42" s="16"/>
      <c r="F42" s="6"/>
      <c r="G42" s="6"/>
      <c r="H42" s="6"/>
      <c r="I42" s="6"/>
      <c r="J42" s="6"/>
      <c r="K42" s="6"/>
      <c r="L42" s="6"/>
      <c r="M42" s="51"/>
      <c r="N42" s="51"/>
      <c r="O42" s="51"/>
      <c r="P42" s="7"/>
    </row>
    <row r="43" spans="1:4" ht="15.75">
      <c r="A43" s="153" t="s">
        <v>102</v>
      </c>
      <c r="B43" s="153"/>
      <c r="C43" s="153"/>
      <c r="D43" s="153"/>
    </row>
    <row r="45" spans="1:16" ht="15.75">
      <c r="A45" s="60" t="s">
        <v>100</v>
      </c>
      <c r="B45" s="60" t="s">
        <v>56</v>
      </c>
      <c r="C45" s="60" t="s">
        <v>22</v>
      </c>
      <c r="D45" s="64" t="s">
        <v>3</v>
      </c>
      <c r="E45" s="65" t="s">
        <v>20</v>
      </c>
      <c r="F45" s="65" t="s">
        <v>14</v>
      </c>
      <c r="G45" s="65" t="s">
        <v>15</v>
      </c>
      <c r="H45" s="65" t="s">
        <v>5</v>
      </c>
      <c r="I45" s="65" t="s">
        <v>13</v>
      </c>
      <c r="J45" s="65" t="s">
        <v>14</v>
      </c>
      <c r="K45" s="65" t="s">
        <v>15</v>
      </c>
      <c r="L45" s="65" t="s">
        <v>5</v>
      </c>
      <c r="M45" s="64" t="s">
        <v>11</v>
      </c>
      <c r="N45" s="65" t="s">
        <v>12</v>
      </c>
      <c r="O45" s="65"/>
      <c r="P45" s="13"/>
    </row>
    <row r="46" spans="1:16" s="49" customFormat="1" ht="15.75">
      <c r="A46" s="44"/>
      <c r="B46" s="13"/>
      <c r="C46" s="7"/>
      <c r="D46" s="13"/>
      <c r="E46" s="7"/>
      <c r="F46" s="7"/>
      <c r="G46" s="7"/>
      <c r="H46" s="7"/>
      <c r="I46" s="7"/>
      <c r="J46" s="7"/>
      <c r="K46" s="7"/>
      <c r="L46" s="7"/>
      <c r="M46" s="7"/>
      <c r="N46" s="67"/>
      <c r="O46" s="66"/>
      <c r="P46" s="1"/>
    </row>
    <row r="47" spans="1:16" s="49" customFormat="1" ht="15.75">
      <c r="A47" s="44"/>
      <c r="B47" s="13"/>
      <c r="C47" s="7"/>
      <c r="D47" s="13"/>
      <c r="E47" s="7"/>
      <c r="F47" s="7"/>
      <c r="G47" s="7"/>
      <c r="H47" s="7"/>
      <c r="I47" s="7"/>
      <c r="J47" s="7"/>
      <c r="K47" s="7"/>
      <c r="L47" s="7"/>
      <c r="M47" s="7"/>
      <c r="N47" s="67"/>
      <c r="O47" s="66"/>
      <c r="P47" s="1"/>
    </row>
    <row r="48" spans="1:16" s="49" customFormat="1" ht="15.75">
      <c r="A48" s="44"/>
      <c r="B48" s="13"/>
      <c r="C48" s="7"/>
      <c r="D48" s="13"/>
      <c r="E48" s="7"/>
      <c r="F48" s="7"/>
      <c r="G48" s="7"/>
      <c r="H48" s="7"/>
      <c r="I48" s="7"/>
      <c r="J48" s="7"/>
      <c r="K48" s="7"/>
      <c r="L48" s="7"/>
      <c r="M48" s="7"/>
      <c r="N48" s="67"/>
      <c r="O48" s="66"/>
      <c r="P48" s="1"/>
    </row>
    <row r="49" spans="1:16" ht="15.75">
      <c r="A49" s="23"/>
      <c r="B49" s="13"/>
      <c r="M49" s="7"/>
      <c r="N49" s="67"/>
      <c r="O49" s="67"/>
      <c r="P49" s="7"/>
    </row>
    <row r="50" spans="1:16" ht="15.75">
      <c r="A50" s="23"/>
      <c r="B50" s="13"/>
      <c r="M50" s="7"/>
      <c r="N50" s="67"/>
      <c r="O50" s="66"/>
      <c r="P50" s="7"/>
    </row>
    <row r="51" spans="1:16" ht="15.75">
      <c r="A51" s="23"/>
      <c r="B51" s="13"/>
      <c r="M51" s="7"/>
      <c r="N51" s="67"/>
      <c r="O51" s="66"/>
      <c r="P51" s="7"/>
    </row>
    <row r="52" spans="1:16" ht="15.75">
      <c r="A52" s="23"/>
      <c r="B52" s="13"/>
      <c r="C52" s="23"/>
      <c r="M52" s="7"/>
      <c r="N52" s="67"/>
      <c r="O52" s="66"/>
      <c r="P52" s="7"/>
    </row>
    <row r="53" spans="1:16" ht="15.75">
      <c r="A53" s="23"/>
      <c r="B53" s="70"/>
      <c r="M53" s="7"/>
      <c r="N53" s="67"/>
      <c r="O53" s="66"/>
      <c r="P53" s="7"/>
    </row>
    <row r="54" spans="1:13" ht="15.75">
      <c r="A54" s="23"/>
      <c r="B54" s="13"/>
      <c r="M54" s="7"/>
    </row>
    <row r="55" spans="1:13" ht="15.75">
      <c r="A55" s="23"/>
      <c r="B55" s="13"/>
      <c r="M55" s="7"/>
    </row>
    <row r="58" spans="1:14" s="16" customFormat="1" ht="15.75">
      <c r="A58" s="7"/>
      <c r="B58" s="17" t="s">
        <v>66</v>
      </c>
      <c r="C58" s="68"/>
      <c r="D58" s="146"/>
      <c r="E58" s="146"/>
      <c r="K58" s="1"/>
      <c r="L58" s="7"/>
      <c r="M58" s="45"/>
      <c r="N58" s="63"/>
    </row>
    <row r="59" spans="1:14" s="16" customFormat="1" ht="15.75">
      <c r="A59" s="7"/>
      <c r="B59" s="17"/>
      <c r="C59" s="68"/>
      <c r="D59" s="151" t="s">
        <v>67</v>
      </c>
      <c r="E59" s="151"/>
      <c r="F59" s="151"/>
      <c r="G59" s="151"/>
      <c r="H59" s="151"/>
      <c r="I59" s="7"/>
      <c r="J59" s="7"/>
      <c r="K59" s="1"/>
      <c r="L59" s="7"/>
      <c r="M59" s="45"/>
      <c r="N59" s="63"/>
    </row>
  </sheetData>
  <mergeCells count="10">
    <mergeCell ref="D58:E58"/>
    <mergeCell ref="D59:H59"/>
    <mergeCell ref="A1:P1"/>
    <mergeCell ref="A2:B2"/>
    <mergeCell ref="M2:P2"/>
    <mergeCell ref="A4:D4"/>
    <mergeCell ref="A40:P40"/>
    <mergeCell ref="A41:B41"/>
    <mergeCell ref="M41:P41"/>
    <mergeCell ref="A43:D43"/>
  </mergeCells>
  <conditionalFormatting sqref="E58 I59:J59 E59:F59">
    <cfRule type="cellIs" priority="1" dxfId="0" operator="equal" stopIfTrue="1">
      <formula>100</formula>
    </cfRule>
  </conditionalFormatting>
  <printOptions horizontalCentered="1"/>
  <pageMargins left="0.7480314960629921" right="0.7480314960629921" top="0.6" bottom="0.2" header="0.17" footer="0.2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Laskurliit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 Hotti-</dc:creator>
  <cp:keywords/>
  <dc:description/>
  <cp:lastModifiedBy>ampumattiv</cp:lastModifiedBy>
  <cp:lastPrinted>2008-04-26T16:19:08Z</cp:lastPrinted>
  <dcterms:created xsi:type="dcterms:W3CDTF">2001-06-28T15:04:50Z</dcterms:created>
  <dcterms:modified xsi:type="dcterms:W3CDTF">2008-04-26T17:16:49Z</dcterms:modified>
  <cp:category/>
  <cp:version/>
  <cp:contentType/>
  <cp:contentStatus/>
</cp:coreProperties>
</file>